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codeName="ThisWorkbook"/>
  <bookViews>
    <workbookView xWindow="1740" yWindow="48" windowWidth="20376" windowHeight="11760" tabRatio="954"/>
  </bookViews>
  <sheets>
    <sheet name="Menu d'automne 2012" sheetId="22" r:id="rId1"/>
    <sheet name="Semaine 1" sheetId="19" r:id="rId2"/>
    <sheet name="Semaine 2" sheetId="69" r:id="rId3"/>
    <sheet name="Semaine 3" sheetId="70" r:id="rId4"/>
    <sheet name="Semaine 4" sheetId="71" r:id="rId5"/>
    <sheet name="Semaine 5" sheetId="72" r:id="rId6"/>
    <sheet name="Semaine 6" sheetId="73" r:id="rId7"/>
    <sheet name="Semaine 7" sheetId="74" r:id="rId8"/>
    <sheet name="Semaine 8" sheetId="75" r:id="rId9"/>
    <sheet name="Semaine 9" sheetId="76" r:id="rId10"/>
    <sheet name="Semaine 10" sheetId="77" r:id="rId11"/>
    <sheet name="Semaine 11" sheetId="78" r:id="rId12"/>
    <sheet name="Semaine 12" sheetId="79" r:id="rId13"/>
    <sheet name="Semaine 13" sheetId="80" r:id="rId14"/>
    <sheet name="Semaine 14" sheetId="81" r:id="rId15"/>
    <sheet name="Semaine 15" sheetId="82" r:id="rId16"/>
    <sheet name="Semaine 16" sheetId="83" r:id="rId17"/>
    <sheet name="Semaine 17" sheetId="84" r:id="rId18"/>
    <sheet name="Semaine 18" sheetId="85" r:id="rId19"/>
    <sheet name="Semaine 19" sheetId="86" r:id="rId20"/>
    <sheet name="Semaine 20" sheetId="87" r:id="rId21"/>
    <sheet name="Semaine 21" sheetId="88" r:id="rId22"/>
    <sheet name="Semaine 22" sheetId="89" r:id="rId23"/>
    <sheet name="Semaine 23" sheetId="90" r:id="rId24"/>
    <sheet name="Semaine 24" sheetId="91" r:id="rId25"/>
  </sheets>
  <definedNames>
    <definedName name="BPS">#REF!</definedName>
    <definedName name="_xlnm.Print_Area" localSheetId="1">'Semaine 1'!$A$1:$AI$31</definedName>
    <definedName name="_xlnm.Print_Area" localSheetId="10">'Semaine 10'!$A$1:$AI$31</definedName>
    <definedName name="_xlnm.Print_Area" localSheetId="11">'Semaine 11'!$A$1:$AI$31</definedName>
    <definedName name="_xlnm.Print_Area" localSheetId="12">'Semaine 12'!$A$1:$AI$31</definedName>
    <definedName name="_xlnm.Print_Area" localSheetId="13">'Semaine 13'!$A$1:$AI$31</definedName>
    <definedName name="_xlnm.Print_Area" localSheetId="14">'Semaine 14'!$A$1:$AI$31</definedName>
    <definedName name="_xlnm.Print_Area" localSheetId="15">'Semaine 15'!$A$1:$AI$31</definedName>
    <definedName name="_xlnm.Print_Area" localSheetId="16">'Semaine 16'!$A$1:$AI$31</definedName>
    <definedName name="_xlnm.Print_Area" localSheetId="17">'Semaine 17'!$A$1:$AI$31</definedName>
    <definedName name="_xlnm.Print_Area" localSheetId="18">'Semaine 18'!$A$1:$AI$31</definedName>
    <definedName name="_xlnm.Print_Area" localSheetId="19">'Semaine 19'!$A$1:$AI$31</definedName>
    <definedName name="_xlnm.Print_Area" localSheetId="2">'Semaine 2'!$A$1:$AI$31</definedName>
    <definedName name="_xlnm.Print_Area" localSheetId="20">'Semaine 20'!$A$1:$AI$31</definedName>
    <definedName name="_xlnm.Print_Area" localSheetId="21">'Semaine 21'!$A$1:$AI$31</definedName>
    <definedName name="_xlnm.Print_Area" localSheetId="22">'Semaine 22'!$A$1:$AI$31</definedName>
    <definedName name="_xlnm.Print_Area" localSheetId="23">'Semaine 23'!$A$1:$AI$31</definedName>
    <definedName name="_xlnm.Print_Area" localSheetId="24">'Semaine 24'!$A$1:$AI$31</definedName>
    <definedName name="_xlnm.Print_Area" localSheetId="3">'Semaine 3'!$A$1:$AI$31</definedName>
    <definedName name="_xlnm.Print_Area" localSheetId="4">'Semaine 4'!$A$1:$AI$31</definedName>
    <definedName name="_xlnm.Print_Area" localSheetId="5">'Semaine 5'!$A$1:$AI$31</definedName>
    <definedName name="_xlnm.Print_Area" localSheetId="6">'Semaine 6'!$A$1:$AI$31</definedName>
    <definedName name="_xlnm.Print_Area" localSheetId="7">'Semaine 7'!$A$1:$AI$31</definedName>
    <definedName name="_xlnm.Print_Area" localSheetId="8">'Semaine 8'!$A$1:$AI$31</definedName>
    <definedName name="_xlnm.Print_Area" localSheetId="9">'Semaine 9'!$A$1:$AI$31</definedName>
    <definedName name="_xlnm.Print_Titles" localSheetId="0">'Menu d''automne 2012'!$A:$A</definedName>
  </definedNames>
  <calcPr calcId="125725" concurrentCalc="0"/>
</workbook>
</file>

<file path=xl/calcChain.xml><?xml version="1.0" encoding="utf-8"?>
<calcChain xmlns="http://schemas.openxmlformats.org/spreadsheetml/2006/main">
  <c r="C28" i="22"/>
  <c r="X12" i="84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C9" i="19"/>
  <c r="B11" i="22"/>
  <c r="C9" i="69"/>
  <c r="C11" i="22"/>
  <c r="C9" i="84"/>
  <c r="R11" i="22"/>
  <c r="C9" i="91"/>
  <c r="Y11" i="22"/>
  <c r="C9" i="70"/>
  <c r="D11" i="22"/>
  <c r="C9" i="71"/>
  <c r="E11" i="22"/>
  <c r="C9" i="72"/>
  <c r="F11" i="22"/>
  <c r="C9" i="73"/>
  <c r="G11" i="22"/>
  <c r="C9" i="74"/>
  <c r="H11" i="22"/>
  <c r="C9" i="75"/>
  <c r="I11" i="22"/>
  <c r="C9" i="76"/>
  <c r="J11" i="22"/>
  <c r="C9" i="77"/>
  <c r="K11" i="22"/>
  <c r="C9" i="78"/>
  <c r="L11" i="22"/>
  <c r="C9" i="79"/>
  <c r="M11" i="22"/>
  <c r="C9" i="80"/>
  <c r="N11" i="22"/>
  <c r="C9" i="81"/>
  <c r="O11" i="22"/>
  <c r="C9" i="82"/>
  <c r="P11" i="22"/>
  <c r="C9" i="83"/>
  <c r="Q11" i="22"/>
  <c r="C9" i="85"/>
  <c r="S11" i="22"/>
  <c r="C9" i="86"/>
  <c r="T11" i="22"/>
  <c r="C9" i="87"/>
  <c r="U11" i="22"/>
  <c r="C9" i="88"/>
  <c r="V11" i="22"/>
  <c r="C9" i="89"/>
  <c r="W11" i="22"/>
  <c r="C9" i="90"/>
  <c r="X11" i="22"/>
  <c r="Z11"/>
  <c r="AB11"/>
  <c r="D9" i="19"/>
  <c r="B12" i="22"/>
  <c r="D9" i="69"/>
  <c r="C12" i="22"/>
  <c r="D9" i="84"/>
  <c r="R12" i="22"/>
  <c r="D9" i="91"/>
  <c r="Y12" i="22"/>
  <c r="D9" i="70"/>
  <c r="D12" i="22"/>
  <c r="D9" i="71"/>
  <c r="E12" i="22"/>
  <c r="D9" i="72"/>
  <c r="F12" i="22"/>
  <c r="D9" i="73"/>
  <c r="G12" i="22"/>
  <c r="D9" i="74"/>
  <c r="H12" i="22"/>
  <c r="D9" i="75"/>
  <c r="I12" i="22"/>
  <c r="D9" i="76"/>
  <c r="J12" i="22"/>
  <c r="D9" i="77"/>
  <c r="K12" i="22"/>
  <c r="D9" i="78"/>
  <c r="L12" i="22"/>
  <c r="D9" i="79"/>
  <c r="M12" i="22"/>
  <c r="D9" i="80"/>
  <c r="N12" i="22"/>
  <c r="D9" i="81"/>
  <c r="O12" i="22"/>
  <c r="D9" i="82"/>
  <c r="P12" i="22"/>
  <c r="D9" i="83"/>
  <c r="Q12" i="22"/>
  <c r="D9" i="85"/>
  <c r="S12" i="22"/>
  <c r="D9" i="86"/>
  <c r="T12" i="22"/>
  <c r="D9" i="87"/>
  <c r="U12" i="22"/>
  <c r="D9" i="88"/>
  <c r="V12" i="22"/>
  <c r="D9" i="89"/>
  <c r="W12" i="22"/>
  <c r="D9" i="90"/>
  <c r="X12" i="22"/>
  <c r="Z12"/>
  <c r="AB12"/>
  <c r="E9" i="19"/>
  <c r="B13" i="22"/>
  <c r="E9" i="69"/>
  <c r="C13" i="22"/>
  <c r="E9" i="84"/>
  <c r="R13" i="22"/>
  <c r="E9" i="91"/>
  <c r="Y13" i="22"/>
  <c r="E9" i="70"/>
  <c r="D13" i="22"/>
  <c r="E9" i="71"/>
  <c r="E13" i="22"/>
  <c r="E9" i="72"/>
  <c r="F13" i="22"/>
  <c r="E9" i="73"/>
  <c r="G13" i="22"/>
  <c r="E9" i="74"/>
  <c r="H13" i="22"/>
  <c r="E9" i="75"/>
  <c r="I13" i="22"/>
  <c r="E9" i="76"/>
  <c r="J13" i="22"/>
  <c r="E9" i="77"/>
  <c r="K13" i="22"/>
  <c r="E9" i="78"/>
  <c r="L13" i="22"/>
  <c r="E9" i="79"/>
  <c r="M13" i="22"/>
  <c r="E9" i="80"/>
  <c r="N13" i="22"/>
  <c r="E9" i="81"/>
  <c r="O13" i="22"/>
  <c r="E9" i="82"/>
  <c r="P13" i="22"/>
  <c r="E9" i="83"/>
  <c r="Q13" i="22"/>
  <c r="E9" i="85"/>
  <c r="S13" i="22"/>
  <c r="E9" i="86"/>
  <c r="T13" i="22"/>
  <c r="E9" i="87"/>
  <c r="U13" i="22"/>
  <c r="E9" i="88"/>
  <c r="V13" i="22"/>
  <c r="E9" i="89"/>
  <c r="W13" i="22"/>
  <c r="E9" i="90"/>
  <c r="X13" i="22"/>
  <c r="Z13"/>
  <c r="AB13"/>
  <c r="F9" i="19"/>
  <c r="B14" i="22"/>
  <c r="F9" i="69"/>
  <c r="C14" i="22"/>
  <c r="F9" i="84"/>
  <c r="R14" i="22"/>
  <c r="F9" i="91"/>
  <c r="Y14" i="22"/>
  <c r="F9" i="70"/>
  <c r="D14" i="22"/>
  <c r="F9" i="71"/>
  <c r="E14" i="22"/>
  <c r="F9" i="72"/>
  <c r="F14" i="22"/>
  <c r="F9" i="73"/>
  <c r="G14" i="22"/>
  <c r="F9" i="74"/>
  <c r="H14" i="22"/>
  <c r="F9" i="75"/>
  <c r="I14" i="22"/>
  <c r="F9" i="76"/>
  <c r="J14" i="22"/>
  <c r="F9" i="77"/>
  <c r="K14" i="22"/>
  <c r="F9" i="78"/>
  <c r="L14" i="22"/>
  <c r="F9" i="79"/>
  <c r="M14" i="22"/>
  <c r="F9" i="80"/>
  <c r="N14" i="22"/>
  <c r="F9" i="81"/>
  <c r="O14" i="22"/>
  <c r="F9" i="82"/>
  <c r="P14" i="22"/>
  <c r="F9" i="83"/>
  <c r="Q14" i="22"/>
  <c r="F9" i="85"/>
  <c r="S14" i="22"/>
  <c r="F9" i="86"/>
  <c r="T14" i="22"/>
  <c r="F9" i="87"/>
  <c r="U14" i="22"/>
  <c r="F9" i="88"/>
  <c r="V14" i="22"/>
  <c r="F9" i="89"/>
  <c r="W14" i="22"/>
  <c r="F9" i="90"/>
  <c r="X14" i="22"/>
  <c r="Z14"/>
  <c r="AB14"/>
  <c r="H9" i="19"/>
  <c r="B17" i="22"/>
  <c r="H9" i="69"/>
  <c r="C17" i="22"/>
  <c r="H9" i="84"/>
  <c r="R17" i="22"/>
  <c r="H9" i="91"/>
  <c r="Y17" i="22"/>
  <c r="H9" i="70"/>
  <c r="D17" i="22"/>
  <c r="H9" i="71"/>
  <c r="E17" i="22"/>
  <c r="H9" i="72"/>
  <c r="F17" i="22"/>
  <c r="H9" i="73"/>
  <c r="G17" i="22"/>
  <c r="H9" i="74"/>
  <c r="H17" i="22"/>
  <c r="H9" i="75"/>
  <c r="I17" i="22"/>
  <c r="H9" i="76"/>
  <c r="J17" i="22"/>
  <c r="H9" i="77"/>
  <c r="K17" i="22"/>
  <c r="H9" i="78"/>
  <c r="L17" i="22"/>
  <c r="H9" i="79"/>
  <c r="M17" i="22"/>
  <c r="H9" i="80"/>
  <c r="N17" i="22"/>
  <c r="H9" i="81"/>
  <c r="O17" i="22"/>
  <c r="H9" i="82"/>
  <c r="P17" i="22"/>
  <c r="H9" i="83"/>
  <c r="Q17" i="22"/>
  <c r="H9" i="85"/>
  <c r="S17" i="22"/>
  <c r="H9" i="86"/>
  <c r="T17" i="22"/>
  <c r="H9" i="87"/>
  <c r="U17" i="22"/>
  <c r="H9" i="88"/>
  <c r="V17" i="22"/>
  <c r="H9" i="89"/>
  <c r="W17" i="22"/>
  <c r="H9" i="90"/>
  <c r="X17" i="22"/>
  <c r="Z17"/>
  <c r="AB17"/>
  <c r="I9" i="19"/>
  <c r="B18" i="22"/>
  <c r="I9" i="69"/>
  <c r="C18" i="22"/>
  <c r="I9" i="84"/>
  <c r="R18" i="22"/>
  <c r="I9" i="91"/>
  <c r="Y18" i="22"/>
  <c r="I9" i="70"/>
  <c r="D18" i="22"/>
  <c r="I9" i="71"/>
  <c r="E18" i="22"/>
  <c r="I9" i="72"/>
  <c r="F18" i="22"/>
  <c r="I9" i="73"/>
  <c r="G18" i="22"/>
  <c r="I9" i="74"/>
  <c r="H18" i="22"/>
  <c r="I9" i="75"/>
  <c r="I18" i="22"/>
  <c r="I9" i="76"/>
  <c r="J18" i="22"/>
  <c r="I9" i="77"/>
  <c r="K18" i="22"/>
  <c r="I9" i="78"/>
  <c r="L18" i="22"/>
  <c r="I9" i="79"/>
  <c r="M18" i="22"/>
  <c r="I9" i="80"/>
  <c r="N18" i="22"/>
  <c r="I9" i="81"/>
  <c r="O18" i="22"/>
  <c r="I9" i="82"/>
  <c r="P18" i="22"/>
  <c r="I9" i="83"/>
  <c r="Q18" i="22"/>
  <c r="I9" i="85"/>
  <c r="S18" i="22"/>
  <c r="I9" i="86"/>
  <c r="T18" i="22"/>
  <c r="I9" i="87"/>
  <c r="U18" i="22"/>
  <c r="I9" i="88"/>
  <c r="V18" i="22"/>
  <c r="I9" i="89"/>
  <c r="W18" i="22"/>
  <c r="I9" i="90"/>
  <c r="X18" i="22"/>
  <c r="Z18"/>
  <c r="AB18"/>
  <c r="J9" i="19"/>
  <c r="B19" i="22"/>
  <c r="J9" i="69"/>
  <c r="C19" i="22"/>
  <c r="J9" i="84"/>
  <c r="R19" i="22"/>
  <c r="J9" i="91"/>
  <c r="Y19" i="22"/>
  <c r="J9" i="70"/>
  <c r="D19" i="22"/>
  <c r="J9" i="71"/>
  <c r="E19" i="22"/>
  <c r="J9" i="72"/>
  <c r="F19" i="22"/>
  <c r="J9" i="73"/>
  <c r="G19" i="22"/>
  <c r="J9" i="74"/>
  <c r="H19" i="22"/>
  <c r="J9" i="75"/>
  <c r="I19" i="22"/>
  <c r="J9" i="76"/>
  <c r="J19" i="22"/>
  <c r="J9" i="77"/>
  <c r="K19" i="22"/>
  <c r="J9" i="78"/>
  <c r="L19" i="22"/>
  <c r="J9" i="79"/>
  <c r="M19" i="22"/>
  <c r="J9" i="80"/>
  <c r="N19" i="22"/>
  <c r="J9" i="81"/>
  <c r="O19" i="22"/>
  <c r="J9" i="82"/>
  <c r="P19" i="22"/>
  <c r="J9" i="83"/>
  <c r="Q19" i="22"/>
  <c r="J9" i="85"/>
  <c r="S19" i="22"/>
  <c r="J9" i="86"/>
  <c r="T19" i="22"/>
  <c r="J9" i="87"/>
  <c r="U19" i="22"/>
  <c r="J9" i="88"/>
  <c r="V19" i="22"/>
  <c r="J9" i="89"/>
  <c r="W19" i="22"/>
  <c r="J9" i="90"/>
  <c r="X19" i="22"/>
  <c r="Z19"/>
  <c r="AB19"/>
  <c r="K9" i="19"/>
  <c r="B20" i="22"/>
  <c r="K9" i="69"/>
  <c r="C20" i="22"/>
  <c r="K9" i="84"/>
  <c r="R20" i="22"/>
  <c r="K9" i="91"/>
  <c r="Y20" i="22"/>
  <c r="K9" i="70"/>
  <c r="D20" i="22"/>
  <c r="K9" i="71"/>
  <c r="E20" i="22"/>
  <c r="K9" i="72"/>
  <c r="F20" i="22"/>
  <c r="K9" i="73"/>
  <c r="G20" i="22"/>
  <c r="K9" i="74"/>
  <c r="H20" i="22"/>
  <c r="K9" i="75"/>
  <c r="I20" i="22"/>
  <c r="K9" i="76"/>
  <c r="J20" i="22"/>
  <c r="K9" i="77"/>
  <c r="K20" i="22"/>
  <c r="K9" i="78"/>
  <c r="L20" i="22"/>
  <c r="K9" i="79"/>
  <c r="M20" i="22"/>
  <c r="K9" i="80"/>
  <c r="N20" i="22"/>
  <c r="K9" i="81"/>
  <c r="O20" i="22"/>
  <c r="K9" i="82"/>
  <c r="P20" i="22"/>
  <c r="K9" i="83"/>
  <c r="Q20" i="22"/>
  <c r="K9" i="85"/>
  <c r="S20" i="22"/>
  <c r="K9" i="86"/>
  <c r="T20" i="22"/>
  <c r="K9" i="87"/>
  <c r="U20" i="22"/>
  <c r="K9" i="88"/>
  <c r="V20" i="22"/>
  <c r="K9" i="89"/>
  <c r="W20" i="22"/>
  <c r="K9" i="90"/>
  <c r="X20" i="22"/>
  <c r="Z20"/>
  <c r="AB20"/>
  <c r="M9" i="19"/>
  <c r="B23" i="22"/>
  <c r="M9" i="69"/>
  <c r="C23" i="22"/>
  <c r="M9" i="84"/>
  <c r="R23" i="22"/>
  <c r="M9" i="91"/>
  <c r="Y23" i="22"/>
  <c r="M9" i="70"/>
  <c r="D23" i="22"/>
  <c r="M9" i="71"/>
  <c r="E23" i="22"/>
  <c r="M9" i="72"/>
  <c r="F23" i="22"/>
  <c r="M9" i="73"/>
  <c r="G23" i="22"/>
  <c r="M9" i="74"/>
  <c r="H23" i="22"/>
  <c r="M9" i="75"/>
  <c r="I23" i="22"/>
  <c r="M9" i="76"/>
  <c r="J23" i="22"/>
  <c r="M9" i="77"/>
  <c r="K23" i="22"/>
  <c r="M9" i="78"/>
  <c r="L23" i="22"/>
  <c r="M9" i="79"/>
  <c r="M23" i="22"/>
  <c r="M9" i="80"/>
  <c r="N23" i="22"/>
  <c r="M9" i="81"/>
  <c r="O23" i="22"/>
  <c r="M9" i="82"/>
  <c r="P23" i="22"/>
  <c r="M9" i="83"/>
  <c r="Q23" i="22"/>
  <c r="M9" i="85"/>
  <c r="S23" i="22"/>
  <c r="M9" i="86"/>
  <c r="T23" i="22"/>
  <c r="M9" i="87"/>
  <c r="U23" i="22"/>
  <c r="M9" i="88"/>
  <c r="V23" i="22"/>
  <c r="M9" i="89"/>
  <c r="W23" i="22"/>
  <c r="M9" i="90"/>
  <c r="X23" i="22"/>
  <c r="Z23"/>
  <c r="AB23"/>
  <c r="N9" i="19"/>
  <c r="B24" i="22"/>
  <c r="N9" i="69"/>
  <c r="C24" i="22"/>
  <c r="N9" i="84"/>
  <c r="R24" i="22"/>
  <c r="N9" i="91"/>
  <c r="Y24" i="22"/>
  <c r="N9" i="70"/>
  <c r="D24" i="22"/>
  <c r="N9" i="71"/>
  <c r="E24" i="22"/>
  <c r="N9" i="72"/>
  <c r="F24" i="22"/>
  <c r="N9" i="73"/>
  <c r="G24" i="22"/>
  <c r="N9" i="74"/>
  <c r="H24" i="22"/>
  <c r="N9" i="75"/>
  <c r="I24" i="22"/>
  <c r="N9" i="76"/>
  <c r="J24" i="22"/>
  <c r="N9" i="77"/>
  <c r="K24" i="22"/>
  <c r="N9" i="78"/>
  <c r="L24" i="22"/>
  <c r="N9" i="79"/>
  <c r="M24" i="22"/>
  <c r="N9" i="80"/>
  <c r="N24" i="22"/>
  <c r="N9" i="81"/>
  <c r="O24" i="22"/>
  <c r="N9" i="82"/>
  <c r="P24" i="22"/>
  <c r="N9" i="83"/>
  <c r="Q24" i="22"/>
  <c r="N9" i="85"/>
  <c r="S24" i="22"/>
  <c r="N9" i="86"/>
  <c r="T24" i="22"/>
  <c r="N9" i="87"/>
  <c r="U24" i="22"/>
  <c r="N9" i="88"/>
  <c r="V24" i="22"/>
  <c r="N9" i="89"/>
  <c r="W24" i="22"/>
  <c r="N9" i="90"/>
  <c r="X24" i="22"/>
  <c r="Z24"/>
  <c r="AB24"/>
  <c r="O9" i="19"/>
  <c r="B25" i="22"/>
  <c r="O9" i="69"/>
  <c r="C25" i="22"/>
  <c r="O9" i="84"/>
  <c r="R25" i="22"/>
  <c r="O9" i="91"/>
  <c r="Y25" i="22"/>
  <c r="O9" i="70"/>
  <c r="D25" i="22"/>
  <c r="O9" i="71"/>
  <c r="E25" i="22"/>
  <c r="O9" i="72"/>
  <c r="F25" i="22"/>
  <c r="O9" i="73"/>
  <c r="G25" i="22"/>
  <c r="O9" i="74"/>
  <c r="H25" i="22"/>
  <c r="O9" i="75"/>
  <c r="I25" i="22"/>
  <c r="O9" i="76"/>
  <c r="J25" i="22"/>
  <c r="O9" i="77"/>
  <c r="K25" i="22"/>
  <c r="O9" i="78"/>
  <c r="L25" i="22"/>
  <c r="O9" i="79"/>
  <c r="M25" i="22"/>
  <c r="O9" i="80"/>
  <c r="N25" i="22"/>
  <c r="O9" i="81"/>
  <c r="O25" i="22"/>
  <c r="O9" i="82"/>
  <c r="P25" i="22"/>
  <c r="O9" i="83"/>
  <c r="Q25" i="22"/>
  <c r="O9" i="85"/>
  <c r="S25" i="22"/>
  <c r="O9" i="86"/>
  <c r="T25" i="22"/>
  <c r="O9" i="87"/>
  <c r="U25" i="22"/>
  <c r="O9" i="88"/>
  <c r="V25" i="22"/>
  <c r="O9" i="89"/>
  <c r="W25" i="22"/>
  <c r="O9" i="90"/>
  <c r="X25" i="22"/>
  <c r="Z25"/>
  <c r="AB25"/>
  <c r="Q9" i="19"/>
  <c r="B28" i="22"/>
  <c r="Q9" i="69"/>
  <c r="Q9" i="84"/>
  <c r="R28" i="22"/>
  <c r="Q9" i="91"/>
  <c r="Y28" i="22"/>
  <c r="Q9" i="70"/>
  <c r="D28" i="22"/>
  <c r="Q9" i="71"/>
  <c r="E28" i="22"/>
  <c r="Q9" i="72"/>
  <c r="F28" i="22"/>
  <c r="Q9" i="73"/>
  <c r="G28" i="22"/>
  <c r="Q9" i="74"/>
  <c r="H28" i="22"/>
  <c r="Q9" i="75"/>
  <c r="I28" i="22"/>
  <c r="Q9" i="76"/>
  <c r="J28" i="22"/>
  <c r="Q9" i="77"/>
  <c r="K28" i="22"/>
  <c r="Q9" i="78"/>
  <c r="L28" i="22"/>
  <c r="Q9" i="79"/>
  <c r="M28" i="22"/>
  <c r="Q9" i="80"/>
  <c r="N28" i="22"/>
  <c r="Q9" i="81"/>
  <c r="O28" i="22"/>
  <c r="Q9" i="82"/>
  <c r="P28" i="22"/>
  <c r="Q9" i="83"/>
  <c r="Q28" i="22"/>
  <c r="Q9" i="85"/>
  <c r="S28" i="22"/>
  <c r="Q9" i="86"/>
  <c r="T28" i="22"/>
  <c r="Q9" i="87"/>
  <c r="U28" i="22"/>
  <c r="Q9" i="88"/>
  <c r="V28" i="22"/>
  <c r="Q9" i="89"/>
  <c r="W28" i="22"/>
  <c r="Q9" i="90"/>
  <c r="X28" i="22"/>
  <c r="Z28"/>
  <c r="AB28"/>
  <c r="R9" i="19"/>
  <c r="B29" i="22"/>
  <c r="R9" i="69"/>
  <c r="C29" i="22"/>
  <c r="R9" i="84"/>
  <c r="R29" i="22"/>
  <c r="R9" i="91"/>
  <c r="Y29" i="22"/>
  <c r="R9" i="70"/>
  <c r="D29" i="22"/>
  <c r="R9" i="71"/>
  <c r="E29" i="22"/>
  <c r="R9" i="72"/>
  <c r="F29" i="22"/>
  <c r="R9" i="73"/>
  <c r="G29" i="22"/>
  <c r="R9" i="74"/>
  <c r="H29" i="22"/>
  <c r="R9" i="75"/>
  <c r="I29" i="22"/>
  <c r="R9" i="76"/>
  <c r="J29" i="22"/>
  <c r="R9" i="77"/>
  <c r="K29" i="22"/>
  <c r="R9" i="78"/>
  <c r="L29" i="22"/>
  <c r="R9" i="79"/>
  <c r="M29" i="22"/>
  <c r="R9" i="80"/>
  <c r="N29" i="22"/>
  <c r="R9" i="81"/>
  <c r="O29" i="22"/>
  <c r="R9" i="82"/>
  <c r="P29" i="22"/>
  <c r="R9" i="83"/>
  <c r="Q29" i="22"/>
  <c r="R9" i="85"/>
  <c r="S29" i="22"/>
  <c r="R9" i="86"/>
  <c r="T29" i="22"/>
  <c r="R9" i="87"/>
  <c r="U29" i="22"/>
  <c r="R9" i="88"/>
  <c r="V29" i="22"/>
  <c r="R9" i="89"/>
  <c r="W29" i="22"/>
  <c r="R9" i="90"/>
  <c r="X29" i="22"/>
  <c r="Z29"/>
  <c r="AB29"/>
  <c r="S9" i="19"/>
  <c r="B30" i="22"/>
  <c r="S9" i="69"/>
  <c r="C30" i="22"/>
  <c r="S9" i="84"/>
  <c r="R30" i="22"/>
  <c r="S9" i="91"/>
  <c r="Y30" i="22"/>
  <c r="S9" i="70"/>
  <c r="D30" i="22"/>
  <c r="S9" i="71"/>
  <c r="E30" i="22"/>
  <c r="S9" i="72"/>
  <c r="F30" i="22"/>
  <c r="S9" i="73"/>
  <c r="G30" i="22"/>
  <c r="S9" i="74"/>
  <c r="H30" i="22"/>
  <c r="S9" i="75"/>
  <c r="I30" i="22"/>
  <c r="S9" i="76"/>
  <c r="J30" i="22"/>
  <c r="S9" i="77"/>
  <c r="K30" i="22"/>
  <c r="S9" i="78"/>
  <c r="L30" i="22"/>
  <c r="S9" i="79"/>
  <c r="M30" i="22"/>
  <c r="S9" i="80"/>
  <c r="N30" i="22"/>
  <c r="S9" i="81"/>
  <c r="O30" i="22"/>
  <c r="S9" i="82"/>
  <c r="P30" i="22"/>
  <c r="S9" i="83"/>
  <c r="Q30" i="22"/>
  <c r="S9" i="85"/>
  <c r="S30" i="22"/>
  <c r="S9" i="86"/>
  <c r="T30" i="22"/>
  <c r="S9" i="87"/>
  <c r="U30" i="22"/>
  <c r="S9" i="88"/>
  <c r="V30" i="22"/>
  <c r="S9" i="89"/>
  <c r="W30" i="22"/>
  <c r="S9" i="90"/>
  <c r="X30" i="22"/>
  <c r="Z30"/>
  <c r="AB30"/>
  <c r="U9" i="19"/>
  <c r="B33" i="22"/>
  <c r="U9" i="69"/>
  <c r="C33" i="22"/>
  <c r="U9" i="84"/>
  <c r="R33" i="22"/>
  <c r="U9" i="91"/>
  <c r="Y33" i="22"/>
  <c r="U9" i="70"/>
  <c r="D33" i="22"/>
  <c r="U9" i="71"/>
  <c r="E33" i="22"/>
  <c r="U9" i="72"/>
  <c r="F33" i="22"/>
  <c r="U9" i="73"/>
  <c r="G33" i="22"/>
  <c r="U9" i="74"/>
  <c r="H33" i="22"/>
  <c r="U9" i="75"/>
  <c r="I33" i="22"/>
  <c r="U9" i="76"/>
  <c r="J33" i="22"/>
  <c r="U9" i="77"/>
  <c r="K33" i="22"/>
  <c r="U9" i="78"/>
  <c r="L33" i="22"/>
  <c r="U9" i="79"/>
  <c r="M33" i="22"/>
  <c r="U9" i="80"/>
  <c r="N33" i="22"/>
  <c r="U9" i="81"/>
  <c r="O33" i="22"/>
  <c r="U9" i="82"/>
  <c r="P33" i="22"/>
  <c r="U9" i="83"/>
  <c r="Q33" i="22"/>
  <c r="U9" i="85"/>
  <c r="S33" i="22"/>
  <c r="U9" i="86"/>
  <c r="T33" i="22"/>
  <c r="U9" i="87"/>
  <c r="U33" i="22"/>
  <c r="U9" i="88"/>
  <c r="V33" i="22"/>
  <c r="U9" i="89"/>
  <c r="W33" i="22"/>
  <c r="U9" i="90"/>
  <c r="X33" i="22"/>
  <c r="Z33"/>
  <c r="AB33"/>
  <c r="V9" i="19"/>
  <c r="B34" i="22"/>
  <c r="V9" i="69"/>
  <c r="C34" i="22"/>
  <c r="V9" i="84"/>
  <c r="R34" i="22"/>
  <c r="V9" i="91"/>
  <c r="Y34" i="22"/>
  <c r="V9" i="70"/>
  <c r="D34" i="22"/>
  <c r="V9" i="71"/>
  <c r="E34" i="22"/>
  <c r="V9" i="72"/>
  <c r="F34" i="22"/>
  <c r="V9" i="73"/>
  <c r="G34" i="22"/>
  <c r="V9" i="74"/>
  <c r="H34" i="22"/>
  <c r="V9" i="75"/>
  <c r="I34" i="22"/>
  <c r="V9" i="76"/>
  <c r="J34" i="22"/>
  <c r="V9" i="77"/>
  <c r="K34" i="22"/>
  <c r="V9" i="78"/>
  <c r="L34" i="22"/>
  <c r="V9" i="79"/>
  <c r="M34" i="22"/>
  <c r="V9" i="80"/>
  <c r="N34" i="22"/>
  <c r="V9" i="81"/>
  <c r="O34" i="22"/>
  <c r="V9" i="82"/>
  <c r="P34" i="22"/>
  <c r="V9" i="83"/>
  <c r="Q34" i="22"/>
  <c r="V9" i="85"/>
  <c r="S34" i="22"/>
  <c r="V9" i="86"/>
  <c r="T34" i="22"/>
  <c r="V9" i="87"/>
  <c r="U34" i="22"/>
  <c r="V9" i="88"/>
  <c r="V34" i="22"/>
  <c r="V9" i="89"/>
  <c r="W34" i="22"/>
  <c r="V9" i="90"/>
  <c r="X34" i="22"/>
  <c r="Z34"/>
  <c r="AB34"/>
  <c r="W9" i="19"/>
  <c r="B35" i="22"/>
  <c r="W9" i="69"/>
  <c r="C35" i="22"/>
  <c r="W9" i="84"/>
  <c r="R35" i="22"/>
  <c r="W9" i="91"/>
  <c r="Y35" i="22"/>
  <c r="W9" i="70"/>
  <c r="D35" i="22"/>
  <c r="W9" i="71"/>
  <c r="E35" i="22"/>
  <c r="W9" i="72"/>
  <c r="F35" i="22"/>
  <c r="W9" i="73"/>
  <c r="G35" i="22"/>
  <c r="W9" i="74"/>
  <c r="H35" i="22"/>
  <c r="W9" i="75"/>
  <c r="I35" i="22"/>
  <c r="W9" i="76"/>
  <c r="J35" i="22"/>
  <c r="W9" i="77"/>
  <c r="K35" i="22"/>
  <c r="W9" i="78"/>
  <c r="L35" i="22"/>
  <c r="W9" i="79"/>
  <c r="M35" i="22"/>
  <c r="W9" i="80"/>
  <c r="N35" i="22"/>
  <c r="W9" i="81"/>
  <c r="O35" i="22"/>
  <c r="W9" i="82"/>
  <c r="P35" i="22"/>
  <c r="W9" i="83"/>
  <c r="Q35" i="22"/>
  <c r="W9" i="85"/>
  <c r="S35" i="22"/>
  <c r="W9" i="86"/>
  <c r="T35" i="22"/>
  <c r="W9" i="87"/>
  <c r="U35" i="22"/>
  <c r="W9" i="88"/>
  <c r="V35" i="22"/>
  <c r="W9" i="89"/>
  <c r="W35" i="22"/>
  <c r="W9" i="90"/>
  <c r="X35" i="22"/>
  <c r="Z35"/>
  <c r="AB35"/>
  <c r="Y9" i="19"/>
  <c r="B38" i="22"/>
  <c r="Y9" i="69"/>
  <c r="C38" i="22"/>
  <c r="Y9" i="84"/>
  <c r="R38" i="22"/>
  <c r="Y9" i="91"/>
  <c r="Y38" i="22"/>
  <c r="Y9" i="70"/>
  <c r="D38" i="22"/>
  <c r="Y9" i="71"/>
  <c r="E38" i="22"/>
  <c r="Y9" i="72"/>
  <c r="F38" i="22"/>
  <c r="Y9" i="73"/>
  <c r="G38" i="22"/>
  <c r="Y9" i="74"/>
  <c r="H38" i="22"/>
  <c r="Y9" i="75"/>
  <c r="I38" i="22"/>
  <c r="Y9" i="76"/>
  <c r="J38" i="22"/>
  <c r="Y9" i="77"/>
  <c r="K38" i="22"/>
  <c r="Y9" i="78"/>
  <c r="L38" i="22"/>
  <c r="Y9" i="79"/>
  <c r="M38" i="22"/>
  <c r="Y9" i="80"/>
  <c r="N38" i="22"/>
  <c r="Y9" i="81"/>
  <c r="O38" i="22"/>
  <c r="Y9" i="82"/>
  <c r="P38" i="22"/>
  <c r="Y9" i="83"/>
  <c r="Q38" i="22"/>
  <c r="Y9" i="85"/>
  <c r="S38" i="22"/>
  <c r="Y9" i="86"/>
  <c r="T38" i="22"/>
  <c r="Y9" i="87"/>
  <c r="U38" i="22"/>
  <c r="Y9" i="88"/>
  <c r="V38" i="22"/>
  <c r="Y9" i="89"/>
  <c r="W38" i="22"/>
  <c r="Y9" i="90"/>
  <c r="X38" i="22"/>
  <c r="Z38"/>
  <c r="AB38"/>
  <c r="Z9" i="19"/>
  <c r="B39" i="22"/>
  <c r="Z9" i="69"/>
  <c r="C39" i="22"/>
  <c r="Z9" i="84"/>
  <c r="R39" i="22"/>
  <c r="Z9" i="91"/>
  <c r="Y39" i="22"/>
  <c r="Z9" i="70"/>
  <c r="D39" i="22"/>
  <c r="Z9" i="71"/>
  <c r="E39" i="22"/>
  <c r="Z9" i="72"/>
  <c r="F39" i="22"/>
  <c r="Z9" i="73"/>
  <c r="G39" i="22"/>
  <c r="Z9" i="74"/>
  <c r="H39" i="22"/>
  <c r="Z9" i="75"/>
  <c r="I39" i="22"/>
  <c r="Z9" i="76"/>
  <c r="J39" i="22"/>
  <c r="Z9" i="77"/>
  <c r="K39" i="22"/>
  <c r="Z9" i="78"/>
  <c r="L39" i="22"/>
  <c r="Z9" i="79"/>
  <c r="M39" i="22"/>
  <c r="Z9" i="80"/>
  <c r="N39" i="22"/>
  <c r="Z9" i="81"/>
  <c r="O39" i="22"/>
  <c r="Z9" i="82"/>
  <c r="P39" i="22"/>
  <c r="Z9" i="83"/>
  <c r="Q39" i="22"/>
  <c r="Z9" i="85"/>
  <c r="S39" i="22"/>
  <c r="Z9" i="86"/>
  <c r="T39" i="22"/>
  <c r="Z9" i="87"/>
  <c r="U39" i="22"/>
  <c r="Z9" i="88"/>
  <c r="V39" i="22"/>
  <c r="Z9" i="89"/>
  <c r="W39" i="22"/>
  <c r="Z9" i="90"/>
  <c r="X39" i="22"/>
  <c r="Z39"/>
  <c r="AB39"/>
  <c r="AA9" i="19"/>
  <c r="B40" i="22"/>
  <c r="AA9" i="69"/>
  <c r="C40" i="22"/>
  <c r="AA9" i="84"/>
  <c r="R40" i="22"/>
  <c r="AA9" i="91"/>
  <c r="Y40" i="22"/>
  <c r="AA9" i="70"/>
  <c r="D40" i="22"/>
  <c r="AA9" i="71"/>
  <c r="E40" i="22"/>
  <c r="AA9" i="72"/>
  <c r="F40" i="22"/>
  <c r="AA9" i="73"/>
  <c r="G40" i="22"/>
  <c r="AA9" i="74"/>
  <c r="H40" i="22"/>
  <c r="AA9" i="75"/>
  <c r="I40" i="22"/>
  <c r="AA9" i="76"/>
  <c r="J40" i="22"/>
  <c r="AA9" i="77"/>
  <c r="K40" i="22"/>
  <c r="AA9" i="78"/>
  <c r="L40" i="22"/>
  <c r="AA9" i="79"/>
  <c r="M40" i="22"/>
  <c r="AA9" i="80"/>
  <c r="N40" i="22"/>
  <c r="AA9" i="81"/>
  <c r="O40" i="22"/>
  <c r="AA9" i="82"/>
  <c r="P40" i="22"/>
  <c r="AA9" i="83"/>
  <c r="Q40" i="22"/>
  <c r="AA9" i="85"/>
  <c r="S40" i="22"/>
  <c r="AA9" i="86"/>
  <c r="T40" i="22"/>
  <c r="AA9" i="87"/>
  <c r="U40" i="22"/>
  <c r="AA9" i="88"/>
  <c r="V40" i="22"/>
  <c r="AA9" i="89"/>
  <c r="W40" i="22"/>
  <c r="AA9" i="90"/>
  <c r="X40" i="22"/>
  <c r="Z40"/>
  <c r="AB40"/>
  <c r="AC9" i="19"/>
  <c r="B43" i="22"/>
  <c r="AC9" i="69"/>
  <c r="C43" i="22"/>
  <c r="AC9" i="84"/>
  <c r="R43" i="22"/>
  <c r="AC9" i="91"/>
  <c r="Y43" i="22"/>
  <c r="AC9" i="70"/>
  <c r="D43" i="22"/>
  <c r="AC9" i="71"/>
  <c r="E43" i="22"/>
  <c r="AC9" i="72"/>
  <c r="F43" i="22"/>
  <c r="AC9" i="73"/>
  <c r="G43" i="22"/>
  <c r="AC9" i="74"/>
  <c r="H43" i="22"/>
  <c r="AC9" i="75"/>
  <c r="I43" i="22"/>
  <c r="AC9" i="76"/>
  <c r="J43" i="22"/>
  <c r="AC9" i="77"/>
  <c r="K43" i="22"/>
  <c r="AC9" i="78"/>
  <c r="L43" i="22"/>
  <c r="AC9" i="79"/>
  <c r="M43" i="22"/>
  <c r="AC9" i="80"/>
  <c r="N43" i="22"/>
  <c r="AC9" i="81"/>
  <c r="O43" i="22"/>
  <c r="AC9" i="82"/>
  <c r="P43" i="22"/>
  <c r="AC9" i="83"/>
  <c r="Q43" i="22"/>
  <c r="AC9" i="85"/>
  <c r="S43" i="22"/>
  <c r="AC9" i="86"/>
  <c r="T43" i="22"/>
  <c r="AC9" i="87"/>
  <c r="U43" i="22"/>
  <c r="AC9" i="88"/>
  <c r="V43" i="22"/>
  <c r="AC9" i="89"/>
  <c r="W43" i="22"/>
  <c r="AC9" i="90"/>
  <c r="X43" i="22"/>
  <c r="Z43"/>
  <c r="AB43"/>
  <c r="AD9" i="19"/>
  <c r="B44" i="22"/>
  <c r="AD9" i="69"/>
  <c r="C44" i="22"/>
  <c r="AD9" i="84"/>
  <c r="R44" i="22"/>
  <c r="AD9" i="91"/>
  <c r="Y44" i="22"/>
  <c r="AD9" i="70"/>
  <c r="D44" i="22"/>
  <c r="AD9" i="71"/>
  <c r="E44" i="22"/>
  <c r="AD9" i="72"/>
  <c r="F44" i="22"/>
  <c r="AD9" i="73"/>
  <c r="G44" i="22"/>
  <c r="AD9" i="74"/>
  <c r="H44" i="22"/>
  <c r="AD9" i="75"/>
  <c r="I44" i="22"/>
  <c r="AD9" i="76"/>
  <c r="J44" i="22"/>
  <c r="AD9" i="77"/>
  <c r="K44" i="22"/>
  <c r="AD9" i="78"/>
  <c r="L44" i="22"/>
  <c r="AD9" i="79"/>
  <c r="M44" i="22"/>
  <c r="AD9" i="80"/>
  <c r="N44" i="22"/>
  <c r="AD9" i="81"/>
  <c r="O44" i="22"/>
  <c r="AD9" i="82"/>
  <c r="P44" i="22"/>
  <c r="AD9" i="83"/>
  <c r="Q44" i="22"/>
  <c r="AD9" i="85"/>
  <c r="S44" i="22"/>
  <c r="AD9" i="86"/>
  <c r="T44" i="22"/>
  <c r="AD9" i="87"/>
  <c r="U44" i="22"/>
  <c r="AD9" i="88"/>
  <c r="V44" i="22"/>
  <c r="AD9" i="89"/>
  <c r="W44" i="22"/>
  <c r="AD9" i="90"/>
  <c r="X44" i="22"/>
  <c r="Z44"/>
  <c r="AB44"/>
  <c r="AE9" i="19"/>
  <c r="B45" i="22"/>
  <c r="AE9" i="69"/>
  <c r="C45" i="22"/>
  <c r="AE9" i="84"/>
  <c r="R45" i="22"/>
  <c r="AE9" i="91"/>
  <c r="Y45" i="22"/>
  <c r="AE9" i="70"/>
  <c r="D45" i="22"/>
  <c r="AE9" i="71"/>
  <c r="E45" i="22"/>
  <c r="AE9" i="72"/>
  <c r="F45" i="22"/>
  <c r="AE9" i="73"/>
  <c r="G45" i="22"/>
  <c r="AE9" i="74"/>
  <c r="H45" i="22"/>
  <c r="AE9" i="75"/>
  <c r="I45" i="22"/>
  <c r="AE9" i="76"/>
  <c r="J45" i="22"/>
  <c r="AE9" i="77"/>
  <c r="K45" i="22"/>
  <c r="AE9" i="78"/>
  <c r="L45" i="22"/>
  <c r="AE9" i="79"/>
  <c r="M45" i="22"/>
  <c r="AE9" i="80"/>
  <c r="N45" i="22"/>
  <c r="AE9" i="81"/>
  <c r="O45" i="22"/>
  <c r="AE9" i="82"/>
  <c r="P45" i="22"/>
  <c r="AE9" i="83"/>
  <c r="Q45" i="22"/>
  <c r="AE9" i="85"/>
  <c r="S45" i="22"/>
  <c r="AE9" i="86"/>
  <c r="T45" i="22"/>
  <c r="AE9" i="87"/>
  <c r="U45" i="22"/>
  <c r="AE9" i="88"/>
  <c r="V45" i="22"/>
  <c r="AE9" i="89"/>
  <c r="W45" i="22"/>
  <c r="AE9" i="90"/>
  <c r="X45" i="22"/>
  <c r="Z45"/>
  <c r="AB45"/>
  <c r="AG9" i="19"/>
  <c r="B48" i="22"/>
  <c r="AG9" i="69"/>
  <c r="C48" i="22"/>
  <c r="AG9" i="84"/>
  <c r="R48" i="22"/>
  <c r="AG9" i="91"/>
  <c r="Y48" i="22"/>
  <c r="AG9" i="70"/>
  <c r="D48" i="22"/>
  <c r="AG9" i="71"/>
  <c r="E48" i="22"/>
  <c r="AG9" i="72"/>
  <c r="F48" i="22"/>
  <c r="AG9" i="73"/>
  <c r="G48" i="22"/>
  <c r="AG9" i="74"/>
  <c r="H48" i="22"/>
  <c r="AG9" i="75"/>
  <c r="I48" i="22"/>
  <c r="AG9" i="76"/>
  <c r="J48" i="22"/>
  <c r="AG9" i="77"/>
  <c r="K48" i="22"/>
  <c r="AG9" i="78"/>
  <c r="L48" i="22"/>
  <c r="AG9" i="79"/>
  <c r="M48" i="22"/>
  <c r="AG9" i="80"/>
  <c r="N48" i="22"/>
  <c r="AG9" i="81"/>
  <c r="O48" i="22"/>
  <c r="AG9" i="82"/>
  <c r="P48" i="22"/>
  <c r="AG9" i="83"/>
  <c r="Q48" i="22"/>
  <c r="AG9" i="85"/>
  <c r="S48" i="22"/>
  <c r="AG9" i="86"/>
  <c r="T48" i="22"/>
  <c r="AG9" i="87"/>
  <c r="U48" i="22"/>
  <c r="AG9" i="88"/>
  <c r="V48" i="22"/>
  <c r="AG9" i="89"/>
  <c r="W48" i="22"/>
  <c r="AG9" i="90"/>
  <c r="X48" i="22"/>
  <c r="Z48"/>
  <c r="AB48"/>
  <c r="AH9" i="19"/>
  <c r="B49" i="22"/>
  <c r="AH9" i="69"/>
  <c r="C49" i="22"/>
  <c r="AH9" i="84"/>
  <c r="R49" i="22"/>
  <c r="AH9" i="91"/>
  <c r="Y49" i="22"/>
  <c r="AH9" i="70"/>
  <c r="D49" i="22"/>
  <c r="AH9" i="71"/>
  <c r="E49" i="22"/>
  <c r="AH9" i="72"/>
  <c r="F49" i="22"/>
  <c r="AH9" i="73"/>
  <c r="G49" i="22"/>
  <c r="AH9" i="74"/>
  <c r="H49" i="22"/>
  <c r="AH9" i="75"/>
  <c r="I49" i="22"/>
  <c r="AH9" i="76"/>
  <c r="J49" i="22"/>
  <c r="AH9" i="77"/>
  <c r="K49" i="22"/>
  <c r="AH9" i="78"/>
  <c r="L49" i="22"/>
  <c r="AH9" i="79"/>
  <c r="M49" i="22"/>
  <c r="AH9" i="80"/>
  <c r="N49" i="22"/>
  <c r="AH9" i="81"/>
  <c r="O49" i="22"/>
  <c r="AH9" i="82"/>
  <c r="P49" i="22"/>
  <c r="AH9" i="83"/>
  <c r="Q49" i="22"/>
  <c r="AH9" i="85"/>
  <c r="S49" i="22"/>
  <c r="AH9" i="86"/>
  <c r="T49" i="22"/>
  <c r="AH9" i="87"/>
  <c r="U49" i="22"/>
  <c r="AH9" i="88"/>
  <c r="V49" i="22"/>
  <c r="AH9" i="89"/>
  <c r="W49" i="22"/>
  <c r="AH9" i="90"/>
  <c r="X49" i="22"/>
  <c r="Z49"/>
  <c r="AB49"/>
  <c r="AI9" i="19"/>
  <c r="B50" i="22"/>
  <c r="AI9" i="69"/>
  <c r="C50" i="22"/>
  <c r="AI9" i="84"/>
  <c r="R50" i="22"/>
  <c r="AI9" i="91"/>
  <c r="Y50" i="22"/>
  <c r="AI9" i="70"/>
  <c r="D50" i="22"/>
  <c r="AI9" i="71"/>
  <c r="E50" i="22"/>
  <c r="AI9" i="72"/>
  <c r="F50" i="22"/>
  <c r="AI9" i="73"/>
  <c r="G50" i="22"/>
  <c r="AI9" i="74"/>
  <c r="H50" i="22"/>
  <c r="AI9" i="75"/>
  <c r="I50" i="22"/>
  <c r="AI9" i="76"/>
  <c r="J50" i="22"/>
  <c r="AI9" i="77"/>
  <c r="K50" i="22"/>
  <c r="AI9" i="78"/>
  <c r="L50" i="22"/>
  <c r="AI9" i="79"/>
  <c r="M50" i="22"/>
  <c r="AI9" i="80"/>
  <c r="N50" i="22"/>
  <c r="AI9" i="81"/>
  <c r="O50" i="22"/>
  <c r="AI9" i="82"/>
  <c r="P50" i="22"/>
  <c r="AI9" i="83"/>
  <c r="Q50" i="22"/>
  <c r="AI9" i="85"/>
  <c r="S50" i="22"/>
  <c r="AI9" i="86"/>
  <c r="T50" i="22"/>
  <c r="AI9" i="87"/>
  <c r="U50" i="22"/>
  <c r="AI9" i="88"/>
  <c r="V50" i="22"/>
  <c r="AI9" i="89"/>
  <c r="W50" i="22"/>
  <c r="AI9" i="90"/>
  <c r="X50" i="22"/>
  <c r="Z50"/>
  <c r="AB50"/>
  <c r="AB51"/>
  <c r="AJ12" i="84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U38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T24"/>
  <c r="T25"/>
  <c r="T26"/>
  <c r="T27"/>
  <c r="T28"/>
  <c r="T29"/>
  <c r="T30"/>
  <c r="T31"/>
  <c r="L11"/>
  <c r="D6" i="22"/>
  <c r="B6"/>
  <c r="AJ31" i="91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90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89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88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87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86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85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B31" i="84"/>
  <c r="B30"/>
  <c r="B29"/>
  <c r="B28"/>
  <c r="B27"/>
  <c r="B26"/>
  <c r="B25"/>
  <c r="B24"/>
  <c r="T23"/>
  <c r="B23"/>
  <c r="T22"/>
  <c r="B22"/>
  <c r="T21"/>
  <c r="B21"/>
  <c r="T20"/>
  <c r="B20"/>
  <c r="T19"/>
  <c r="B19"/>
  <c r="T18"/>
  <c r="B18"/>
  <c r="T17"/>
  <c r="B17"/>
  <c r="T16"/>
  <c r="B16"/>
  <c r="T15"/>
  <c r="B15"/>
  <c r="T14"/>
  <c r="B14"/>
  <c r="T13"/>
  <c r="B13"/>
  <c r="T12"/>
  <c r="B12"/>
  <c r="AJ11"/>
  <c r="AF11"/>
  <c r="AB11"/>
  <c r="X11"/>
  <c r="T11"/>
  <c r="P11"/>
  <c r="G11"/>
  <c r="B11"/>
  <c r="AJ10"/>
  <c r="B8"/>
  <c r="AJ31" i="83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82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81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80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79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78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77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76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75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74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73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72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71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70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AJ31" i="69"/>
  <c r="AF31"/>
  <c r="AB31"/>
  <c r="X31"/>
  <c r="T31"/>
  <c r="P31"/>
  <c r="L31"/>
  <c r="G31"/>
  <c r="B31"/>
  <c r="AJ30"/>
  <c r="AF30"/>
  <c r="AB30"/>
  <c r="X30"/>
  <c r="T30"/>
  <c r="P30"/>
  <c r="L30"/>
  <c r="G30"/>
  <c r="B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J19"/>
  <c r="AF19"/>
  <c r="AB19"/>
  <c r="X19"/>
  <c r="T19"/>
  <c r="P19"/>
  <c r="L19"/>
  <c r="G19"/>
  <c r="B19"/>
  <c r="AJ18"/>
  <c r="AF18"/>
  <c r="AB18"/>
  <c r="X18"/>
  <c r="T18"/>
  <c r="P18"/>
  <c r="L18"/>
  <c r="G18"/>
  <c r="B18"/>
  <c r="AJ17"/>
  <c r="AF17"/>
  <c r="AB17"/>
  <c r="X17"/>
  <c r="T17"/>
  <c r="P17"/>
  <c r="L17"/>
  <c r="G17"/>
  <c r="B17"/>
  <c r="AJ16"/>
  <c r="AF16"/>
  <c r="AB16"/>
  <c r="X16"/>
  <c r="T16"/>
  <c r="P16"/>
  <c r="L16"/>
  <c r="G16"/>
  <c r="B16"/>
  <c r="AJ15"/>
  <c r="AF15"/>
  <c r="AB15"/>
  <c r="X15"/>
  <c r="T15"/>
  <c r="P15"/>
  <c r="L15"/>
  <c r="G15"/>
  <c r="B15"/>
  <c r="AJ14"/>
  <c r="AF14"/>
  <c r="AB14"/>
  <c r="X14"/>
  <c r="T14"/>
  <c r="P14"/>
  <c r="L14"/>
  <c r="G14"/>
  <c r="B14"/>
  <c r="AJ13"/>
  <c r="AF13"/>
  <c r="AB13"/>
  <c r="X13"/>
  <c r="T13"/>
  <c r="P13"/>
  <c r="L13"/>
  <c r="G13"/>
  <c r="B13"/>
  <c r="AJ12"/>
  <c r="AF12"/>
  <c r="AB12"/>
  <c r="X12"/>
  <c r="T12"/>
  <c r="P12"/>
  <c r="L12"/>
  <c r="G12"/>
  <c r="B12"/>
  <c r="AJ11"/>
  <c r="AF11"/>
  <c r="AB11"/>
  <c r="X11"/>
  <c r="T11"/>
  <c r="P11"/>
  <c r="L11"/>
  <c r="G11"/>
  <c r="B11"/>
  <c r="AJ10"/>
  <c r="B8"/>
  <c r="G12" i="19"/>
  <c r="L12"/>
  <c r="P12"/>
  <c r="T12"/>
  <c r="X12"/>
  <c r="AB12"/>
  <c r="AF12"/>
  <c r="AJ12"/>
  <c r="B12"/>
  <c r="G13"/>
  <c r="L13"/>
  <c r="P13"/>
  <c r="T13"/>
  <c r="X13"/>
  <c r="AB13"/>
  <c r="AF13"/>
  <c r="AJ13"/>
  <c r="B13"/>
  <c r="G14"/>
  <c r="L14"/>
  <c r="P14"/>
  <c r="T14"/>
  <c r="X14"/>
  <c r="AB14"/>
  <c r="AF14"/>
  <c r="AJ14"/>
  <c r="B14"/>
  <c r="L15"/>
  <c r="G15"/>
  <c r="P15"/>
  <c r="T15"/>
  <c r="X15"/>
  <c r="AB15"/>
  <c r="AF15"/>
  <c r="AJ15"/>
  <c r="B15"/>
  <c r="L16"/>
  <c r="G16"/>
  <c r="P16"/>
  <c r="T16"/>
  <c r="X16"/>
  <c r="AB16"/>
  <c r="AF16"/>
  <c r="AJ16"/>
  <c r="B16"/>
  <c r="L17"/>
  <c r="G17"/>
  <c r="P17"/>
  <c r="T17"/>
  <c r="X17"/>
  <c r="AB17"/>
  <c r="AF17"/>
  <c r="AJ17"/>
  <c r="B17"/>
  <c r="L18"/>
  <c r="G18"/>
  <c r="P18"/>
  <c r="T18"/>
  <c r="X18"/>
  <c r="AB18"/>
  <c r="AF18"/>
  <c r="AJ18"/>
  <c r="B18"/>
  <c r="P19"/>
  <c r="G19"/>
  <c r="L19"/>
  <c r="T19"/>
  <c r="X19"/>
  <c r="AB19"/>
  <c r="AF19"/>
  <c r="AJ19"/>
  <c r="B19"/>
  <c r="P20"/>
  <c r="G20"/>
  <c r="L20"/>
  <c r="T20"/>
  <c r="X20"/>
  <c r="AB20"/>
  <c r="AF20"/>
  <c r="AJ20"/>
  <c r="B20"/>
  <c r="P21"/>
  <c r="G21"/>
  <c r="L21"/>
  <c r="T21"/>
  <c r="X21"/>
  <c r="AB21"/>
  <c r="AF21"/>
  <c r="AJ21"/>
  <c r="B21"/>
  <c r="T22"/>
  <c r="G22"/>
  <c r="L22"/>
  <c r="P22"/>
  <c r="X22"/>
  <c r="AB22"/>
  <c r="AF22"/>
  <c r="AJ22"/>
  <c r="B22"/>
  <c r="T23"/>
  <c r="G23"/>
  <c r="L23"/>
  <c r="P23"/>
  <c r="X23"/>
  <c r="AB23"/>
  <c r="AF23"/>
  <c r="AJ23"/>
  <c r="B23"/>
  <c r="T24"/>
  <c r="G24"/>
  <c r="L24"/>
  <c r="P24"/>
  <c r="X24"/>
  <c r="AB24"/>
  <c r="AF24"/>
  <c r="AJ24"/>
  <c r="B24"/>
  <c r="X25"/>
  <c r="G25"/>
  <c r="L25"/>
  <c r="P25"/>
  <c r="T25"/>
  <c r="AB25"/>
  <c r="AF25"/>
  <c r="AJ25"/>
  <c r="B25"/>
  <c r="X26"/>
  <c r="AJ26"/>
  <c r="G26"/>
  <c r="L26"/>
  <c r="P26"/>
  <c r="T26"/>
  <c r="AB26"/>
  <c r="AF26"/>
  <c r="B26"/>
  <c r="X27"/>
  <c r="AJ27"/>
  <c r="G27"/>
  <c r="L27"/>
  <c r="P27"/>
  <c r="T27"/>
  <c r="AB27"/>
  <c r="AF27"/>
  <c r="B27"/>
  <c r="AB28"/>
  <c r="AJ28"/>
  <c r="G28"/>
  <c r="L28"/>
  <c r="P28"/>
  <c r="T28"/>
  <c r="X28"/>
  <c r="AF28"/>
  <c r="B28"/>
  <c r="AB29"/>
  <c r="AF29"/>
  <c r="G29"/>
  <c r="L29"/>
  <c r="P29"/>
  <c r="T29"/>
  <c r="X29"/>
  <c r="AJ29"/>
  <c r="B29"/>
  <c r="AB30"/>
  <c r="AF30"/>
  <c r="G30"/>
  <c r="L30"/>
  <c r="P30"/>
  <c r="T30"/>
  <c r="X30"/>
  <c r="AJ30"/>
  <c r="B30"/>
  <c r="AF31"/>
  <c r="G31"/>
  <c r="L31"/>
  <c r="P31"/>
  <c r="T31"/>
  <c r="X31"/>
  <c r="AB31"/>
  <c r="AJ31"/>
  <c r="B31"/>
  <c r="G11"/>
  <c r="L11"/>
  <c r="P11"/>
  <c r="T11"/>
  <c r="X11"/>
  <c r="AB11"/>
  <c r="AF11"/>
  <c r="AJ11"/>
  <c r="B11"/>
  <c r="B8"/>
  <c r="AJ10"/>
</calcChain>
</file>

<file path=xl/sharedStrings.xml><?xml version="1.0" encoding="utf-8"?>
<sst xmlns="http://schemas.openxmlformats.org/spreadsheetml/2006/main" count="1153" uniqueCount="91">
  <si>
    <t>Desserts</t>
  </si>
  <si>
    <t>Oasis Tetra, Apple</t>
  </si>
  <si>
    <t>Oasis Tetra, Wild Berry</t>
  </si>
  <si>
    <t>`</t>
  </si>
  <si>
    <t>Item</t>
  </si>
  <si>
    <t xml:space="preserve">TOTAL:  </t>
  </si>
  <si>
    <t>*</t>
  </si>
  <si>
    <t>Grade: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</si>
  <si>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</si>
  <si>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</si>
  <si>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</si>
  <si>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</si>
  <si>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</si>
  <si>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</si>
  <si>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</si>
  <si>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</si>
  <si>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</si>
  <si>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</si>
  <si>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</si>
  <si>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</si>
  <si>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r>
      <t xml:space="preserve"> Entrez la date  </t>
    </r>
    <r>
      <rPr>
        <b/>
        <sz val="14"/>
        <rFont val="Wingdings"/>
        <charset val="2"/>
      </rPr>
      <t>à</t>
    </r>
  </si>
  <si>
    <t>Année scolaire</t>
  </si>
  <si>
    <t>Classe #</t>
  </si>
  <si>
    <t>PÂTE 12oz</t>
  </si>
  <si>
    <t>Soupes 12oz</t>
  </si>
  <si>
    <t>Biscuits  aux canneberges et lin</t>
  </si>
  <si>
    <t>Crustade aux pommes</t>
  </si>
  <si>
    <t>Fruits de saison frais</t>
  </si>
  <si>
    <t>Breuvages</t>
  </si>
  <si>
    <t>Jus aux baies sauvage Oasis Tetra</t>
  </si>
  <si>
    <t>Lait</t>
  </si>
  <si>
    <t>Qté total</t>
  </si>
  <si>
    <t>Breuvages ($,95 ea)</t>
  </si>
  <si>
    <t>Desserts ($,95 ea)</t>
  </si>
  <si>
    <t>Soupes 12oz ($2,95 ea)</t>
  </si>
  <si>
    <t xml:space="preserve"> Wrap Entiers  ($5,45 ea)</t>
  </si>
  <si>
    <t>PÂTES 12oz  ($4,95 ea)</t>
  </si>
  <si>
    <r>
      <t>P</t>
    </r>
    <r>
      <rPr>
        <b/>
        <sz val="11"/>
        <color indexed="8"/>
        <rFont val="Calibri"/>
        <family val="2"/>
      </rPr>
      <t>ÂTES</t>
    </r>
    <r>
      <rPr>
        <b/>
        <sz val="11"/>
        <color indexed="8"/>
        <rFont val="Calibri"/>
        <family val="2"/>
      </rPr>
      <t xml:space="preserve"> 8oz  ($4,45 ea)</t>
    </r>
  </si>
  <si>
    <t xml:space="preserve">Entrez la date: </t>
  </si>
  <si>
    <t>L'enseignant:</t>
  </si>
  <si>
    <t>Classe #:</t>
  </si>
  <si>
    <t xml:space="preserve">NE PAS COMPLÉTER - À usage interne seulement
</t>
  </si>
  <si>
    <t>Croustade aux pommes</t>
  </si>
  <si>
    <t>Enseignant</t>
  </si>
  <si>
    <t>PAR CLASSE</t>
  </si>
  <si>
    <t>PÂTES 8oz</t>
  </si>
  <si>
    <t xml:space="preserve"> Wrap Entier</t>
  </si>
  <si>
    <t>Jus de pommes, Oasis Tetra</t>
  </si>
  <si>
    <r>
      <rPr>
        <sz val="10"/>
        <color indexed="8"/>
        <rFont val="Verdana"/>
        <family val="2"/>
      </rPr>
      <t>Nouilles de riz avec légume</t>
    </r>
    <r>
      <rPr>
        <sz val="11"/>
        <color indexed="8"/>
        <rFont val="Calibri"/>
        <family val="2"/>
      </rPr>
      <t>s</t>
    </r>
    <r>
      <rPr>
        <b/>
        <i/>
        <sz val="11"/>
        <color indexed="8"/>
        <rFont val="Verdana"/>
        <family val="2"/>
      </rPr>
      <t xml:space="preserve"> </t>
    </r>
    <r>
      <rPr>
        <b/>
        <i/>
        <sz val="10"/>
        <color indexed="8"/>
        <rFont val="Verdana"/>
        <family val="2"/>
      </rPr>
      <t>SG, V</t>
    </r>
  </si>
  <si>
    <r>
      <t xml:space="preserve">Nouilles de riz avec légumes  </t>
    </r>
    <r>
      <rPr>
        <b/>
        <i/>
        <sz val="10"/>
        <rFont val="Verdana"/>
        <family val="2"/>
      </rPr>
      <t>SG, V</t>
    </r>
  </si>
  <si>
    <r>
      <t xml:space="preserve">Nouilles de riz avec légumes </t>
    </r>
    <r>
      <rPr>
        <b/>
        <i/>
        <sz val="8"/>
        <rFont val="Calibri"/>
        <family val="2"/>
      </rPr>
      <t>GF, V</t>
    </r>
  </si>
  <si>
    <t>Demi Wrap</t>
  </si>
  <si>
    <t>Nom de l'élève:</t>
  </si>
  <si>
    <t>Totals par l'élève</t>
  </si>
  <si>
    <t>Qté total:</t>
  </si>
  <si>
    <t xml:space="preserve">l'argent pour collecter:  </t>
  </si>
  <si>
    <t>Chèque à l'ordre "Freshalicious Inc."</t>
  </si>
  <si>
    <t>Semaine 24</t>
  </si>
  <si>
    <t>Semaine 23</t>
  </si>
  <si>
    <t>Semaine 22</t>
  </si>
  <si>
    <t>Semaine 21</t>
  </si>
  <si>
    <t>Semaine 20</t>
  </si>
  <si>
    <t>Semaine 19</t>
  </si>
  <si>
    <t>Semaine 18</t>
  </si>
  <si>
    <t>Semaine 17</t>
  </si>
  <si>
    <t>Semaine 16</t>
  </si>
  <si>
    <t>Semaine 15</t>
  </si>
  <si>
    <t>Semaine 14</t>
  </si>
  <si>
    <t>Semaine 13</t>
  </si>
  <si>
    <t>Soupes 8oz</t>
  </si>
  <si>
    <t>Soupes 8oz ($2,65 ea)</t>
  </si>
  <si>
    <t>Wrap Demi ($2,95 ea)</t>
  </si>
  <si>
    <t>Biscuits  aux canne-berges et lin</t>
  </si>
  <si>
    <t>Pg 1</t>
  </si>
  <si>
    <t>Pg 2</t>
  </si>
  <si>
    <t>Pâtes rotini à la dinde</t>
  </si>
  <si>
    <t>Bolognese au boeuf avec légumes</t>
  </si>
  <si>
    <t>Pilons de poulet avec patate rôtis</t>
  </si>
  <si>
    <t>Légumes rôtis V</t>
  </si>
  <si>
    <t>Poulet césar</t>
  </si>
  <si>
    <t>Salade de dinde SL</t>
  </si>
  <si>
    <r>
      <t xml:space="preserve">Salade de dinde </t>
    </r>
    <r>
      <rPr>
        <b/>
        <i/>
        <sz val="11"/>
        <color theme="1"/>
        <rFont val="Calibri"/>
        <family val="2"/>
        <scheme val="minor"/>
      </rPr>
      <t>SL</t>
    </r>
  </si>
  <si>
    <r>
      <t xml:space="preserve">Légumes rôtis </t>
    </r>
    <r>
      <rPr>
        <b/>
        <i/>
        <sz val="11"/>
        <color theme="1"/>
        <rFont val="Calibri"/>
        <family val="2"/>
        <scheme val="minor"/>
      </rPr>
      <t>V</t>
    </r>
  </si>
  <si>
    <r>
      <t>Légumes rôtis</t>
    </r>
    <r>
      <rPr>
        <b/>
        <i/>
        <sz val="10"/>
        <rFont val="Verdana"/>
        <family val="2"/>
      </rPr>
      <t xml:space="preserve"> V</t>
    </r>
  </si>
  <si>
    <r>
      <t xml:space="preserve">Salade de dinde </t>
    </r>
    <r>
      <rPr>
        <b/>
        <i/>
        <sz val="10"/>
        <rFont val="Verdana"/>
        <family val="2"/>
      </rPr>
      <t>SL</t>
    </r>
  </si>
  <si>
    <r>
      <t>Tomate légumes</t>
    </r>
    <r>
      <rPr>
        <b/>
        <i/>
        <sz val="11"/>
        <color theme="1"/>
        <rFont val="Calibri"/>
        <family val="2"/>
        <scheme val="minor"/>
      </rPr>
      <t xml:space="preserve"> V, SL</t>
    </r>
  </si>
  <si>
    <r>
      <t xml:space="preserve">Tomate légumes </t>
    </r>
    <r>
      <rPr>
        <b/>
        <i/>
        <sz val="11"/>
        <color theme="1"/>
        <rFont val="Calibri"/>
        <family val="2"/>
        <scheme val="minor"/>
      </rPr>
      <t>V, SL</t>
    </r>
  </si>
  <si>
    <t>Ciourge musquée</t>
  </si>
  <si>
    <t>Poivron rôtis</t>
  </si>
  <si>
    <t>Menu d'automne</t>
  </si>
  <si>
    <t>Tomate légumes V, SL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</si>
</sst>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0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i/>
      <sz val="11"/>
      <color indexed="8"/>
      <name val="Calibri"/>
      <family val="2"/>
    </font>
    <font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8"/>
      <name val="Calibri"/>
      <family val="2"/>
    </font>
    <font>
      <b/>
      <sz val="10"/>
      <name val="Verdana"/>
      <family val="2"/>
    </font>
    <font>
      <b/>
      <i/>
      <sz val="14"/>
      <name val="Verdana"/>
      <family val="2"/>
    </font>
    <font>
      <b/>
      <sz val="14"/>
      <name val="Wingdings"/>
      <charset val="2"/>
    </font>
    <font>
      <b/>
      <sz val="11"/>
      <color indexed="8"/>
      <name val="Calibri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Verdana"/>
      <family val="2"/>
    </font>
    <font>
      <b/>
      <i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20"/>
      <color theme="7" tint="-0.249977111117893"/>
      <name val="Tekton Pro Ext"/>
      <family val="2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0" fontId="19" fillId="2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8" fillId="0" borderId="0"/>
  </cellStyleXfs>
  <cellXfs count="200">
    <xf numFmtId="0" fontId="0" fillId="0" borderId="0" xfId="0"/>
    <xf numFmtId="165" fontId="0" fillId="0" borderId="0" xfId="2" applyFont="1"/>
    <xf numFmtId="165" fontId="21" fillId="0" borderId="0" xfId="2" applyFont="1"/>
    <xf numFmtId="164" fontId="0" fillId="0" borderId="0" xfId="3" applyFont="1"/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 applyBorder="1"/>
    <xf numFmtId="0" fontId="4" fillId="0" borderId="1" xfId="0" applyFont="1" applyBorder="1" applyAlignment="1" applyProtection="1">
      <alignment horizontal="center"/>
      <protection locked="0"/>
    </xf>
    <xf numFmtId="0" fontId="22" fillId="0" borderId="0" xfId="4" applyFont="1" applyFill="1" applyBorder="1" applyAlignment="1"/>
    <xf numFmtId="0" fontId="18" fillId="0" borderId="0" xfId="4" applyFill="1" applyBorder="1" applyAlignment="1"/>
    <xf numFmtId="0" fontId="18" fillId="0" borderId="0" xfId="4" applyFont="1" applyFill="1" applyBorder="1" applyAlignment="1"/>
    <xf numFmtId="0" fontId="23" fillId="0" borderId="0" xfId="4" applyFont="1" applyAlignment="1" applyProtection="1"/>
    <xf numFmtId="165" fontId="0" fillId="0" borderId="0" xfId="2" applyFont="1" applyProtection="1"/>
    <xf numFmtId="0" fontId="0" fillId="0" borderId="0" xfId="0" applyProtection="1"/>
    <xf numFmtId="165" fontId="21" fillId="0" borderId="0" xfId="2" applyFont="1" applyProtection="1"/>
    <xf numFmtId="0" fontId="24" fillId="0" borderId="0" xfId="4" applyFont="1" applyAlignment="1" applyProtection="1"/>
    <xf numFmtId="0" fontId="18" fillId="0" borderId="0" xfId="4" applyProtection="1"/>
    <xf numFmtId="0" fontId="18" fillId="0" borderId="0" xfId="4" applyBorder="1" applyProtection="1"/>
    <xf numFmtId="165" fontId="21" fillId="0" borderId="0" xfId="2" applyFont="1" applyBorder="1" applyProtection="1"/>
    <xf numFmtId="0" fontId="24" fillId="0" borderId="0" xfId="4" applyFont="1" applyAlignment="1" applyProtection="1">
      <alignment horizontal="center"/>
    </xf>
    <xf numFmtId="165" fontId="6" fillId="0" borderId="0" xfId="2" applyFont="1" applyAlignment="1" applyProtection="1"/>
    <xf numFmtId="0" fontId="24" fillId="0" borderId="0" xfId="4" applyFont="1" applyBorder="1" applyAlignment="1" applyProtection="1">
      <alignment horizontal="center"/>
    </xf>
    <xf numFmtId="165" fontId="0" fillId="0" borderId="0" xfId="2" applyFont="1" applyBorder="1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center"/>
    </xf>
    <xf numFmtId="0" fontId="18" fillId="0" borderId="2" xfId="4" applyBorder="1" applyProtection="1"/>
    <xf numFmtId="0" fontId="0" fillId="0" borderId="0" xfId="0" applyAlignment="1" applyProtection="1">
      <alignment horizontal="center" wrapText="1"/>
    </xf>
    <xf numFmtId="164" fontId="0" fillId="0" borderId="0" xfId="3" applyFont="1" applyProtection="1"/>
    <xf numFmtId="4" fontId="0" fillId="0" borderId="0" xfId="0" applyNumberFormat="1" applyProtection="1"/>
    <xf numFmtId="0" fontId="20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 wrapText="1"/>
    </xf>
    <xf numFmtId="164" fontId="20" fillId="0" borderId="0" xfId="3" applyFont="1" applyBorder="1" applyAlignment="1" applyProtection="1">
      <alignment horizontal="left"/>
    </xf>
    <xf numFmtId="0" fontId="4" fillId="0" borderId="0" xfId="0" applyFont="1" applyProtection="1"/>
    <xf numFmtId="0" fontId="24" fillId="0" borderId="0" xfId="0" applyFont="1" applyAlignment="1" applyProtection="1">
      <alignment horizontal="center" wrapText="1"/>
    </xf>
    <xf numFmtId="0" fontId="24" fillId="0" borderId="0" xfId="0" applyFont="1" applyAlignment="1" applyProtection="1">
      <alignment horizontal="center"/>
    </xf>
    <xf numFmtId="164" fontId="24" fillId="0" borderId="0" xfId="3" applyFont="1" applyAlignment="1" applyProtection="1">
      <alignment horizontal="center"/>
    </xf>
    <xf numFmtId="0" fontId="25" fillId="3" borderId="26" xfId="0" applyFont="1" applyFill="1" applyBorder="1" applyAlignment="1" applyProtection="1">
      <alignment horizontal="center" vertical="center"/>
    </xf>
    <xf numFmtId="0" fontId="20" fillId="4" borderId="3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wrapText="1"/>
    </xf>
    <xf numFmtId="4" fontId="0" fillId="0" borderId="1" xfId="0" applyNumberFormat="1" applyBorder="1" applyProtection="1"/>
    <xf numFmtId="164" fontId="0" fillId="0" borderId="1" xfId="3" applyFont="1" applyBorder="1" applyProtection="1"/>
    <xf numFmtId="0" fontId="2" fillId="0" borderId="0" xfId="0" applyFont="1" applyAlignment="1" applyProtection="1">
      <alignment horizontal="center" wrapText="1"/>
    </xf>
    <xf numFmtId="0" fontId="20" fillId="6" borderId="3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4" fontId="0" fillId="0" borderId="0" xfId="0" applyNumberFormat="1" applyFill="1" applyBorder="1" applyProtection="1"/>
    <xf numFmtId="164" fontId="0" fillId="0" borderId="0" xfId="3" applyFont="1" applyFill="1" applyBorder="1" applyProtection="1"/>
    <xf numFmtId="0" fontId="20" fillId="7" borderId="3" xfId="0" applyFont="1" applyFill="1" applyBorder="1" applyAlignment="1" applyProtection="1">
      <alignment horizontal="center"/>
    </xf>
    <xf numFmtId="0" fontId="20" fillId="8" borderId="3" xfId="0" applyFont="1" applyFill="1" applyBorder="1" applyAlignment="1" applyProtection="1">
      <alignment horizontal="center"/>
    </xf>
    <xf numFmtId="0" fontId="0" fillId="0" borderId="0" xfId="0" applyFill="1" applyProtection="1"/>
    <xf numFmtId="0" fontId="20" fillId="9" borderId="3" xfId="0" applyFont="1" applyFill="1" applyBorder="1" applyAlignment="1" applyProtection="1">
      <alignment horizontal="center"/>
    </xf>
    <xf numFmtId="4" fontId="0" fillId="0" borderId="4" xfId="0" applyNumberFormat="1" applyBorder="1" applyProtection="1"/>
    <xf numFmtId="164" fontId="0" fillId="0" borderId="5" xfId="3" applyFont="1" applyBorder="1" applyProtection="1"/>
    <xf numFmtId="0" fontId="18" fillId="0" borderId="0" xfId="4" applyBorder="1" applyAlignment="1" applyProtection="1">
      <alignment horizontal="left"/>
    </xf>
    <xf numFmtId="0" fontId="18" fillId="0" borderId="7" xfId="4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18" fillId="0" borderId="8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Protection="1">
      <protection locked="0"/>
    </xf>
    <xf numFmtId="164" fontId="26" fillId="0" borderId="0" xfId="3" applyFont="1" applyFill="1" applyBorder="1" applyAlignment="1" applyProtection="1">
      <alignment horizontal="center" vertical="center"/>
    </xf>
    <xf numFmtId="164" fontId="27" fillId="0" borderId="0" xfId="3" applyFont="1" applyFill="1" applyBorder="1" applyAlignment="1" applyProtection="1">
      <alignment horizontal="center" vertical="center"/>
    </xf>
    <xf numFmtId="0" fontId="28" fillId="0" borderId="4" xfId="0" applyFont="1" applyFill="1" applyBorder="1" applyAlignment="1" applyProtection="1">
      <alignment horizontal="right" vertical="center"/>
    </xf>
    <xf numFmtId="4" fontId="27" fillId="0" borderId="0" xfId="0" applyNumberFormat="1" applyFont="1" applyFill="1" applyBorder="1" applyAlignment="1" applyProtection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 vertical="center"/>
    </xf>
    <xf numFmtId="0" fontId="20" fillId="10" borderId="3" xfId="0" applyFont="1" applyFill="1" applyBorder="1" applyAlignment="1" applyProtection="1">
      <alignment horizontal="center"/>
    </xf>
    <xf numFmtId="0" fontId="0" fillId="0" borderId="11" xfId="0" applyBorder="1"/>
    <xf numFmtId="165" fontId="21" fillId="0" borderId="0" xfId="2" applyFont="1" applyBorder="1" applyAlignment="1" applyProtection="1">
      <alignment horizontal="center"/>
    </xf>
    <xf numFmtId="164" fontId="29" fillId="11" borderId="3" xfId="3" applyFont="1" applyFill="1" applyBorder="1" applyProtection="1"/>
    <xf numFmtId="0" fontId="30" fillId="11" borderId="12" xfId="0" applyFont="1" applyFill="1" applyBorder="1" applyAlignment="1" applyProtection="1">
      <alignment horizontal="center" vertical="center" wrapText="1"/>
    </xf>
    <xf numFmtId="0" fontId="20" fillId="10" borderId="13" xfId="0" applyFont="1" applyFill="1" applyBorder="1" applyAlignment="1" applyProtection="1">
      <alignment horizontal="center" vertical="center"/>
    </xf>
    <xf numFmtId="0" fontId="20" fillId="10" borderId="14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15" xfId="0" applyFont="1" applyFill="1" applyBorder="1" applyAlignment="1" applyProtection="1">
      <alignment horizontal="center" vertical="center"/>
    </xf>
    <xf numFmtId="0" fontId="20" fillId="6" borderId="8" xfId="0" applyFont="1" applyFill="1" applyBorder="1" applyAlignment="1" applyProtection="1">
      <alignment horizontal="center" vertical="center"/>
    </xf>
    <xf numFmtId="0" fontId="20" fillId="6" borderId="15" xfId="0" applyFont="1" applyFill="1" applyBorder="1" applyAlignment="1" applyProtection="1">
      <alignment horizontal="center" vertical="center"/>
    </xf>
    <xf numFmtId="0" fontId="20" fillId="6" borderId="5" xfId="0" applyFont="1" applyFill="1" applyBorder="1" applyAlignment="1" applyProtection="1">
      <alignment horizontal="center" vertical="center"/>
    </xf>
    <xf numFmtId="0" fontId="20" fillId="12" borderId="8" xfId="0" applyFont="1" applyFill="1" applyBorder="1" applyAlignment="1" applyProtection="1">
      <alignment horizontal="center" vertical="center"/>
    </xf>
    <xf numFmtId="0" fontId="20" fillId="12" borderId="15" xfId="0" applyFont="1" applyFill="1" applyBorder="1" applyAlignment="1" applyProtection="1">
      <alignment horizontal="center" vertical="center"/>
    </xf>
    <xf numFmtId="0" fontId="20" fillId="8" borderId="8" xfId="0" applyFont="1" applyFill="1" applyBorder="1" applyAlignment="1" applyProtection="1">
      <alignment horizontal="center" vertical="center"/>
    </xf>
    <xf numFmtId="0" fontId="20" fillId="8" borderId="15" xfId="0" applyFont="1" applyFill="1" applyBorder="1" applyAlignment="1" applyProtection="1">
      <alignment horizontal="center" vertical="center"/>
    </xf>
    <xf numFmtId="0" fontId="20" fillId="9" borderId="8" xfId="0" applyFont="1" applyFill="1" applyBorder="1" applyAlignment="1" applyProtection="1">
      <alignment horizontal="center" vertical="center"/>
    </xf>
    <xf numFmtId="0" fontId="20" fillId="9" borderId="15" xfId="0" applyFont="1" applyFill="1" applyBorder="1" applyAlignment="1" applyProtection="1">
      <alignment horizontal="center" vertical="center"/>
    </xf>
    <xf numFmtId="164" fontId="31" fillId="11" borderId="16" xfId="3" applyFont="1" applyFill="1" applyBorder="1" applyAlignment="1" applyProtection="1">
      <alignment horizontal="center" wrapText="1"/>
    </xf>
    <xf numFmtId="0" fontId="32" fillId="0" borderId="1" xfId="0" applyFont="1" applyBorder="1" applyAlignment="1" applyProtection="1">
      <alignment horizontal="center" vertical="center" wrapText="1"/>
    </xf>
    <xf numFmtId="165" fontId="33" fillId="0" borderId="0" xfId="2" applyFont="1" applyBorder="1" applyAlignment="1" applyProtection="1"/>
    <xf numFmtId="0" fontId="32" fillId="0" borderId="17" xfId="0" applyFont="1" applyBorder="1" applyAlignment="1" applyProtection="1">
      <alignment horizontal="center" vertical="center" wrapText="1"/>
    </xf>
    <xf numFmtId="164" fontId="4" fillId="11" borderId="18" xfId="3" applyFont="1" applyFill="1" applyBorder="1" applyProtection="1"/>
    <xf numFmtId="0" fontId="4" fillId="0" borderId="1" xfId="3" applyNumberFormat="1" applyFont="1" applyFill="1" applyBorder="1" applyProtection="1">
      <protection locked="0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left" vertical="center"/>
    </xf>
    <xf numFmtId="49" fontId="2" fillId="0" borderId="0" xfId="2" applyNumberFormat="1" applyFont="1" applyBorder="1" applyAlignment="1" applyProtection="1">
      <alignment vertical="center"/>
    </xf>
    <xf numFmtId="49" fontId="2" fillId="0" borderId="0" xfId="2" applyNumberFormat="1" applyFont="1" applyBorder="1" applyAlignment="1" applyProtection="1">
      <alignment horizontal="left" vertical="center"/>
    </xf>
    <xf numFmtId="0" fontId="18" fillId="0" borderId="0" xfId="4" applyBorder="1" applyAlignment="1" applyProtection="1">
      <alignment horizontal="left"/>
    </xf>
    <xf numFmtId="0" fontId="26" fillId="0" borderId="1" xfId="0" applyNumberFormat="1" applyFont="1" applyFill="1" applyBorder="1" applyAlignment="1" applyProtection="1">
      <alignment horizontal="center" vertical="center"/>
      <protection locked="0"/>
    </xf>
    <xf numFmtId="49" fontId="26" fillId="0" borderId="1" xfId="0" applyNumberFormat="1" applyFont="1" applyFill="1" applyBorder="1" applyAlignment="1" applyProtection="1">
      <alignment horizontal="center" vertical="center"/>
      <protection locked="0"/>
    </xf>
    <xf numFmtId="16" fontId="26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49" fontId="18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16" fontId="27" fillId="3" borderId="27" xfId="0" applyNumberFormat="1" applyFont="1" applyFill="1" applyBorder="1" applyAlignment="1" applyProtection="1">
      <alignment horizontal="center" vertical="center" wrapText="1"/>
    </xf>
    <xf numFmtId="1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4" fillId="0" borderId="0" xfId="0" applyFont="1"/>
    <xf numFmtId="0" fontId="8" fillId="0" borderId="8" xfId="0" applyFont="1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2" fillId="10" borderId="6" xfId="0" applyFont="1" applyFill="1" applyBorder="1" applyProtection="1"/>
    <xf numFmtId="0" fontId="2" fillId="10" borderId="1" xfId="0" applyFont="1" applyFill="1" applyBorder="1" applyProtection="1"/>
    <xf numFmtId="0" fontId="2" fillId="4" borderId="6" xfId="0" applyFont="1" applyFill="1" applyBorder="1" applyProtection="1"/>
    <xf numFmtId="0" fontId="2" fillId="4" borderId="1" xfId="0" applyFont="1" applyFill="1" applyBorder="1" applyProtection="1"/>
    <xf numFmtId="0" fontId="2" fillId="6" borderId="6" xfId="0" applyFont="1" applyFill="1" applyBorder="1" applyProtection="1"/>
    <xf numFmtId="0" fontId="2" fillId="6" borderId="1" xfId="0" applyFont="1" applyFill="1" applyBorder="1" applyProtection="1"/>
    <xf numFmtId="0" fontId="2" fillId="9" borderId="6" xfId="0" applyFont="1" applyFill="1" applyBorder="1" applyProtection="1"/>
    <xf numFmtId="0" fontId="2" fillId="9" borderId="1" xfId="0" applyFont="1" applyFill="1" applyBorder="1" applyProtection="1"/>
    <xf numFmtId="0" fontId="20" fillId="13" borderId="3" xfId="0" applyFont="1" applyFill="1" applyBorder="1" applyAlignment="1" applyProtection="1">
      <alignment horizontal="center"/>
    </xf>
    <xf numFmtId="0" fontId="2" fillId="13" borderId="6" xfId="0" applyFont="1" applyFill="1" applyBorder="1" applyProtection="1"/>
    <xf numFmtId="0" fontId="2" fillId="13" borderId="1" xfId="0" applyFont="1" applyFill="1" applyBorder="1" applyProtection="1"/>
    <xf numFmtId="0" fontId="20" fillId="13" borderId="8" xfId="0" applyFont="1" applyFill="1" applyBorder="1" applyAlignment="1" applyProtection="1">
      <alignment horizontal="center" vertical="center"/>
    </xf>
    <xf numFmtId="0" fontId="20" fillId="13" borderId="15" xfId="0" applyFont="1" applyFill="1" applyBorder="1" applyAlignment="1" applyProtection="1">
      <alignment horizontal="center" vertical="center"/>
    </xf>
    <xf numFmtId="0" fontId="34" fillId="0" borderId="0" xfId="0" applyFont="1" applyAlignment="1">
      <alignment vertical="center"/>
    </xf>
    <xf numFmtId="165" fontId="13" fillId="0" borderId="0" xfId="2" applyFont="1" applyAlignment="1" applyProtection="1">
      <alignment horizontal="left"/>
    </xf>
    <xf numFmtId="165" fontId="12" fillId="0" borderId="0" xfId="2" applyFont="1" applyAlignment="1" applyProtection="1">
      <alignment horizontal="right"/>
    </xf>
    <xf numFmtId="0" fontId="22" fillId="3" borderId="19" xfId="4" applyFont="1" applyFill="1" applyBorder="1" applyAlignment="1" applyProtection="1"/>
    <xf numFmtId="0" fontId="18" fillId="0" borderId="0" xfId="4" applyFill="1" applyBorder="1" applyAlignment="1" applyProtection="1"/>
    <xf numFmtId="0" fontId="18" fillId="0" borderId="0" xfId="4" applyFill="1" applyBorder="1" applyAlignment="1" applyProtection="1">
      <alignment horizontal="left"/>
    </xf>
    <xf numFmtId="0" fontId="22" fillId="0" borderId="0" xfId="4" applyFont="1" applyFill="1" applyBorder="1" applyAlignment="1" applyProtection="1"/>
    <xf numFmtId="165" fontId="21" fillId="0" borderId="0" xfId="2" applyFont="1" applyFill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4" fillId="0" borderId="1" xfId="3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/>
    <xf numFmtId="0" fontId="35" fillId="11" borderId="3" xfId="0" applyFont="1" applyFill="1" applyBorder="1" applyAlignment="1" applyProtection="1">
      <alignment horizontal="right" wrapText="1"/>
    </xf>
    <xf numFmtId="0" fontId="36" fillId="0" borderId="0" xfId="4" applyFont="1"/>
    <xf numFmtId="165" fontId="8" fillId="0" borderId="0" xfId="2" applyFont="1" applyAlignment="1" applyProtection="1">
      <alignment horizontal="right"/>
    </xf>
    <xf numFmtId="0" fontId="2" fillId="0" borderId="0" xfId="0" applyFont="1" applyFill="1" applyBorder="1" applyProtection="1"/>
    <xf numFmtId="0" fontId="20" fillId="15" borderId="3" xfId="0" applyFont="1" applyFill="1" applyBorder="1" applyAlignment="1" applyProtection="1">
      <alignment horizontal="center"/>
    </xf>
    <xf numFmtId="0" fontId="20" fillId="15" borderId="8" xfId="0" applyFont="1" applyFill="1" applyBorder="1" applyAlignment="1" applyProtection="1">
      <alignment horizontal="center" vertical="center"/>
    </xf>
    <xf numFmtId="0" fontId="20" fillId="15" borderId="15" xfId="0" applyFont="1" applyFill="1" applyBorder="1" applyAlignment="1" applyProtection="1">
      <alignment horizontal="center" vertical="center"/>
    </xf>
    <xf numFmtId="165" fontId="21" fillId="0" borderId="0" xfId="2" applyFont="1" applyFill="1" applyBorder="1" applyProtection="1"/>
    <xf numFmtId="0" fontId="0" fillId="0" borderId="1" xfId="0" applyBorder="1"/>
    <xf numFmtId="0" fontId="23" fillId="0" borderId="0" xfId="0" applyFont="1" applyAlignment="1" applyProtection="1"/>
    <xf numFmtId="0" fontId="1" fillId="7" borderId="6" xfId="4" applyFont="1" applyFill="1" applyBorder="1" applyProtection="1"/>
    <xf numFmtId="0" fontId="1" fillId="7" borderId="1" xfId="4" applyFont="1" applyFill="1" applyBorder="1" applyProtection="1"/>
    <xf numFmtId="0" fontId="1" fillId="15" borderId="6" xfId="4" applyFont="1" applyFill="1" applyBorder="1" applyProtection="1"/>
    <xf numFmtId="0" fontId="1" fillId="8" borderId="6" xfId="4" applyFont="1" applyFill="1" applyBorder="1" applyProtection="1"/>
    <xf numFmtId="0" fontId="1" fillId="15" borderId="1" xfId="4" applyFont="1" applyFill="1" applyBorder="1" applyProtection="1"/>
    <xf numFmtId="0" fontId="1" fillId="8" borderId="1" xfId="4" applyFont="1" applyFill="1" applyBorder="1" applyProtection="1"/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right"/>
    </xf>
    <xf numFmtId="0" fontId="0" fillId="0" borderId="21" xfId="0" applyBorder="1" applyProtection="1"/>
    <xf numFmtId="0" fontId="5" fillId="14" borderId="0" xfId="0" applyFont="1" applyFill="1" applyAlignment="1" applyProtection="1">
      <alignment horizontal="center" vertical="center" wrapText="1"/>
    </xf>
    <xf numFmtId="0" fontId="5" fillId="14" borderId="0" xfId="0" applyFont="1" applyFill="1" applyAlignment="1" applyProtection="1">
      <alignment horizontal="center" vertical="center"/>
    </xf>
    <xf numFmtId="0" fontId="37" fillId="0" borderId="0" xfId="0" applyFont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16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2" xfId="2" applyNumberFormat="1" applyFont="1" applyBorder="1" applyAlignment="1" applyProtection="1">
      <alignment horizontal="left" vertical="center"/>
      <protection locked="0"/>
    </xf>
    <xf numFmtId="0" fontId="20" fillId="12" borderId="20" xfId="0" applyFont="1" applyFill="1" applyBorder="1" applyAlignment="1" applyProtection="1">
      <alignment horizontal="center" vertical="center" wrapText="1"/>
    </xf>
    <xf numFmtId="0" fontId="20" fillId="12" borderId="24" xfId="0" applyFont="1" applyFill="1" applyBorder="1" applyAlignment="1" applyProtection="1">
      <alignment horizontal="center" vertical="center" wrapText="1"/>
    </xf>
    <xf numFmtId="0" fontId="20" fillId="12" borderId="23" xfId="0" applyFont="1" applyFill="1" applyBorder="1" applyAlignment="1" applyProtection="1">
      <alignment horizontal="center" vertical="center" wrapText="1"/>
    </xf>
    <xf numFmtId="0" fontId="38" fillId="2" borderId="0" xfId="1" applyFont="1" applyAlignment="1" applyProtection="1">
      <alignment horizontal="center"/>
    </xf>
    <xf numFmtId="0" fontId="20" fillId="0" borderId="25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0" fillId="8" borderId="20" xfId="0" applyFont="1" applyFill="1" applyBorder="1" applyAlignment="1" applyProtection="1">
      <alignment horizontal="center" vertical="center"/>
    </xf>
    <xf numFmtId="0" fontId="20" fillId="8" borderId="24" xfId="0" applyFont="1" applyFill="1" applyBorder="1" applyAlignment="1" applyProtection="1">
      <alignment horizontal="center" vertical="center"/>
    </xf>
    <xf numFmtId="0" fontId="20" fillId="8" borderId="23" xfId="0" applyFont="1" applyFill="1" applyBorder="1" applyAlignment="1" applyProtection="1">
      <alignment horizontal="center" vertical="center"/>
    </xf>
    <xf numFmtId="0" fontId="20" fillId="9" borderId="20" xfId="0" applyFont="1" applyFill="1" applyBorder="1" applyAlignment="1" applyProtection="1">
      <alignment horizontal="center" vertical="center"/>
    </xf>
    <xf numFmtId="0" fontId="20" fillId="9" borderId="24" xfId="0" applyFont="1" applyFill="1" applyBorder="1" applyAlignment="1" applyProtection="1">
      <alignment horizontal="center" vertical="center"/>
    </xf>
    <xf numFmtId="0" fontId="20" fillId="9" borderId="23" xfId="0" applyFont="1" applyFill="1" applyBorder="1" applyAlignment="1" applyProtection="1">
      <alignment horizontal="center" vertical="center"/>
    </xf>
    <xf numFmtId="0" fontId="20" fillId="13" borderId="20" xfId="0" applyFont="1" applyFill="1" applyBorder="1" applyAlignment="1" applyProtection="1">
      <alignment horizontal="center" vertical="center"/>
    </xf>
    <xf numFmtId="0" fontId="20" fillId="13" borderId="24" xfId="0" applyFont="1" applyFill="1" applyBorder="1" applyAlignment="1" applyProtection="1">
      <alignment horizontal="center" vertical="center"/>
    </xf>
    <xf numFmtId="0" fontId="20" fillId="13" borderId="23" xfId="0" applyFont="1" applyFill="1" applyBorder="1" applyAlignment="1" applyProtection="1">
      <alignment horizontal="center" vertical="center"/>
    </xf>
    <xf numFmtId="0" fontId="20" fillId="6" borderId="20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20" fillId="4" borderId="20" xfId="0" applyFont="1" applyFill="1" applyBorder="1" applyAlignment="1" applyProtection="1">
      <alignment horizontal="center" vertical="center"/>
    </xf>
    <xf numFmtId="0" fontId="20" fillId="4" borderId="24" xfId="0" applyFont="1" applyFill="1" applyBorder="1" applyAlignment="1" applyProtection="1">
      <alignment horizontal="center" vertical="center"/>
    </xf>
    <xf numFmtId="0" fontId="20" fillId="4" borderId="23" xfId="0" applyFont="1" applyFill="1" applyBorder="1" applyAlignment="1" applyProtection="1">
      <alignment horizontal="center" vertical="center"/>
    </xf>
    <xf numFmtId="0" fontId="20" fillId="10" borderId="24" xfId="0" applyFont="1" applyFill="1" applyBorder="1" applyAlignment="1" applyProtection="1">
      <alignment horizontal="center" vertical="center"/>
    </xf>
    <xf numFmtId="0" fontId="20" fillId="10" borderId="23" xfId="0" applyFont="1" applyFill="1" applyBorder="1" applyAlignment="1" applyProtection="1">
      <alignment horizontal="center" vertical="center"/>
    </xf>
    <xf numFmtId="165" fontId="8" fillId="0" borderId="0" xfId="2" applyFont="1" applyAlignment="1" applyProtection="1">
      <alignment horizontal="right"/>
    </xf>
    <xf numFmtId="0" fontId="20" fillId="15" borderId="20" xfId="0" applyFont="1" applyFill="1" applyBorder="1" applyAlignment="1" applyProtection="1">
      <alignment horizontal="center" vertical="center"/>
    </xf>
    <xf numFmtId="0" fontId="20" fillId="15" borderId="24" xfId="0" applyFont="1" applyFill="1" applyBorder="1" applyAlignment="1" applyProtection="1">
      <alignment horizontal="center" vertical="center"/>
    </xf>
    <xf numFmtId="0" fontId="20" fillId="15" borderId="23" xfId="0" applyFont="1" applyFill="1" applyBorder="1" applyAlignment="1" applyProtection="1">
      <alignment horizontal="center" vertical="center"/>
    </xf>
    <xf numFmtId="165" fontId="8" fillId="0" borderId="0" xfId="2" applyFont="1" applyAlignment="1" applyProtection="1">
      <alignment horizontal="center"/>
      <protection locked="0"/>
    </xf>
    <xf numFmtId="165" fontId="8" fillId="0" borderId="2" xfId="2" applyFont="1" applyBorder="1" applyAlignment="1" applyProtection="1">
      <alignment horizontal="center"/>
      <protection locked="0"/>
    </xf>
  </cellXfs>
  <cellStyles count="5">
    <cellStyle name="60% - Accent3" xfId="1" builtinId="40"/>
    <cellStyle name="Comma" xfId="2" builtinId="3"/>
    <cellStyle name="Currency" xfId="3" builtinId="4"/>
    <cellStyle name="Normal" xfId="0" builtinId="0"/>
    <cellStyle name="Normal 2" xfId="4"/>
  </cellStyles>
  <dxfs count="391"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strike val="0"/>
        <color theme="0"/>
      </font>
    </dxf>
    <dxf>
      <font>
        <color theme="3" tint="0.59996337778862885"/>
      </font>
    </dxf>
    <dxf>
      <font>
        <color theme="4" tint="0.79998168889431442"/>
      </font>
    </dxf>
    <dxf>
      <font>
        <color theme="4" tint="0.59996337778862885"/>
      </font>
    </dxf>
    <dxf>
      <font>
        <color theme="0" tint="-0.14996795556505021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2009775</xdr:colOff>
      <xdr:row>3</xdr:row>
      <xdr:rowOff>0</xdr:rowOff>
    </xdr:to>
    <xdr:pic>
      <xdr:nvPicPr>
        <xdr:cNvPr id="14876" name="Picture 3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" y="19050"/>
          <a:ext cx="2000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316706</xdr:colOff>
      <xdr:row>0</xdr:row>
      <xdr:rowOff>107157</xdr:rowOff>
    </xdr:from>
    <xdr:to>
      <xdr:col>7</xdr:col>
      <xdr:colOff>391023</xdr:colOff>
      <xdr:row>5</xdr:row>
      <xdr:rowOff>83344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19800" y="107157"/>
          <a:ext cx="729161" cy="1143000"/>
        </a:xfrm>
        <a:prstGeom prst="rect">
          <a:avLst/>
        </a:prstGeom>
      </xdr:spPr>
    </xdr:pic>
    <xdr:clientData/>
  </xdr:twoCellAnchor>
  <xdr:twoCellAnchor editAs="oneCell">
    <xdr:from>
      <xdr:col>21</xdr:col>
      <xdr:colOff>488156</xdr:colOff>
      <xdr:row>1</xdr:row>
      <xdr:rowOff>23812</xdr:rowOff>
    </xdr:from>
    <xdr:to>
      <xdr:col>22</xdr:col>
      <xdr:colOff>562474</xdr:colOff>
      <xdr:row>5</xdr:row>
      <xdr:rowOff>166687</xdr:rowOff>
    </xdr:to>
    <xdr:pic>
      <xdr:nvPicPr>
        <xdr:cNvPr id="6" name="Picture 5" descr="eggplant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728156" y="190500"/>
          <a:ext cx="729161" cy="1143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74795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74797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466725</xdr:colOff>
      <xdr:row>0</xdr:row>
      <xdr:rowOff>0</xdr:rowOff>
    </xdr:from>
    <xdr:to>
      <xdr:col>17</xdr:col>
      <xdr:colOff>402143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67825" y="0"/>
          <a:ext cx="535493" cy="11335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75819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75821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485775</xdr:colOff>
      <xdr:row>0</xdr:row>
      <xdr:rowOff>0</xdr:rowOff>
    </xdr:from>
    <xdr:to>
      <xdr:col>17</xdr:col>
      <xdr:colOff>421193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86875" y="0"/>
          <a:ext cx="535493" cy="11335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76843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76845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476250</xdr:colOff>
      <xdr:row>0</xdr:row>
      <xdr:rowOff>0</xdr:rowOff>
    </xdr:from>
    <xdr:to>
      <xdr:col>17</xdr:col>
      <xdr:colOff>411668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77350" y="0"/>
          <a:ext cx="535493" cy="11335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77867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77869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466725</xdr:colOff>
      <xdr:row>0</xdr:row>
      <xdr:rowOff>0</xdr:rowOff>
    </xdr:from>
    <xdr:to>
      <xdr:col>17</xdr:col>
      <xdr:colOff>402143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67825" y="0"/>
          <a:ext cx="535493" cy="113359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78891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7889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476250</xdr:colOff>
      <xdr:row>0</xdr:row>
      <xdr:rowOff>0</xdr:rowOff>
    </xdr:from>
    <xdr:to>
      <xdr:col>17</xdr:col>
      <xdr:colOff>411668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77350" y="0"/>
          <a:ext cx="535493" cy="11335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79915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79917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476250</xdr:colOff>
      <xdr:row>0</xdr:row>
      <xdr:rowOff>0</xdr:rowOff>
    </xdr:from>
    <xdr:to>
      <xdr:col>17</xdr:col>
      <xdr:colOff>411668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77350" y="0"/>
          <a:ext cx="535493" cy="11335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80939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80941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466725</xdr:colOff>
      <xdr:row>0</xdr:row>
      <xdr:rowOff>0</xdr:rowOff>
    </xdr:from>
    <xdr:to>
      <xdr:col>17</xdr:col>
      <xdr:colOff>402143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67825" y="0"/>
          <a:ext cx="535493" cy="11335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81963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81965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466725</xdr:colOff>
      <xdr:row>0</xdr:row>
      <xdr:rowOff>0</xdr:rowOff>
    </xdr:from>
    <xdr:to>
      <xdr:col>17</xdr:col>
      <xdr:colOff>402143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67825" y="0"/>
          <a:ext cx="535493" cy="11335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82987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82989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485775</xdr:colOff>
      <xdr:row>0</xdr:row>
      <xdr:rowOff>0</xdr:rowOff>
    </xdr:from>
    <xdr:to>
      <xdr:col>17</xdr:col>
      <xdr:colOff>421193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86875" y="0"/>
          <a:ext cx="535493" cy="11335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84011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8401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466725</xdr:colOff>
      <xdr:row>0</xdr:row>
      <xdr:rowOff>0</xdr:rowOff>
    </xdr:from>
    <xdr:to>
      <xdr:col>17</xdr:col>
      <xdr:colOff>402143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67825" y="0"/>
          <a:ext cx="535493" cy="1133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11675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11677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19050</xdr:rowOff>
    </xdr:from>
    <xdr:to>
      <xdr:col>17</xdr:col>
      <xdr:colOff>383093</xdr:colOff>
      <xdr:row>3</xdr:row>
      <xdr:rowOff>209671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48775" y="19050"/>
          <a:ext cx="535493" cy="11335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85035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85037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476250</xdr:colOff>
      <xdr:row>0</xdr:row>
      <xdr:rowOff>0</xdr:rowOff>
    </xdr:from>
    <xdr:to>
      <xdr:col>17</xdr:col>
      <xdr:colOff>411668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77350" y="0"/>
          <a:ext cx="535493" cy="11335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86059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86061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476250</xdr:colOff>
      <xdr:row>0</xdr:row>
      <xdr:rowOff>0</xdr:rowOff>
    </xdr:from>
    <xdr:to>
      <xdr:col>17</xdr:col>
      <xdr:colOff>411668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77350" y="0"/>
          <a:ext cx="535493" cy="11335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87083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87085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504825</xdr:colOff>
      <xdr:row>0</xdr:row>
      <xdr:rowOff>0</xdr:rowOff>
    </xdr:from>
    <xdr:to>
      <xdr:col>17</xdr:col>
      <xdr:colOff>440243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0"/>
          <a:ext cx="535493" cy="11335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88107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88109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476250</xdr:colOff>
      <xdr:row>0</xdr:row>
      <xdr:rowOff>0</xdr:rowOff>
    </xdr:from>
    <xdr:to>
      <xdr:col>17</xdr:col>
      <xdr:colOff>411668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77350" y="0"/>
          <a:ext cx="535493" cy="113359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89131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8913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485775</xdr:colOff>
      <xdr:row>0</xdr:row>
      <xdr:rowOff>0</xdr:rowOff>
    </xdr:from>
    <xdr:to>
      <xdr:col>17</xdr:col>
      <xdr:colOff>421193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86875" y="0"/>
          <a:ext cx="535493" cy="113359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70699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70701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485775</xdr:colOff>
      <xdr:row>0</xdr:row>
      <xdr:rowOff>0</xdr:rowOff>
    </xdr:from>
    <xdr:to>
      <xdr:col>17</xdr:col>
      <xdr:colOff>421193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86875" y="0"/>
          <a:ext cx="535493" cy="1133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66609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66611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485775</xdr:colOff>
      <xdr:row>0</xdr:row>
      <xdr:rowOff>9525</xdr:rowOff>
    </xdr:from>
    <xdr:to>
      <xdr:col>17</xdr:col>
      <xdr:colOff>421193</xdr:colOff>
      <xdr:row>3</xdr:row>
      <xdr:rowOff>200146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86875" y="9525"/>
          <a:ext cx="535493" cy="1133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68654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68656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466725</xdr:colOff>
      <xdr:row>0</xdr:row>
      <xdr:rowOff>0</xdr:rowOff>
    </xdr:from>
    <xdr:to>
      <xdr:col>17</xdr:col>
      <xdr:colOff>402143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67825" y="0"/>
          <a:ext cx="535493" cy="11335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69678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69680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0</xdr:rowOff>
    </xdr:from>
    <xdr:to>
      <xdr:col>17</xdr:col>
      <xdr:colOff>383093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48775" y="0"/>
          <a:ext cx="535493" cy="11335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67630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67632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476250</xdr:colOff>
      <xdr:row>0</xdr:row>
      <xdr:rowOff>0</xdr:rowOff>
    </xdr:from>
    <xdr:to>
      <xdr:col>17</xdr:col>
      <xdr:colOff>411668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77350" y="0"/>
          <a:ext cx="535493" cy="11335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71723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71725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466725</xdr:colOff>
      <xdr:row>0</xdr:row>
      <xdr:rowOff>0</xdr:rowOff>
    </xdr:from>
    <xdr:to>
      <xdr:col>17</xdr:col>
      <xdr:colOff>402143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96400" y="0"/>
          <a:ext cx="535493" cy="11335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72747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72749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466725</xdr:colOff>
      <xdr:row>0</xdr:row>
      <xdr:rowOff>0</xdr:rowOff>
    </xdr:from>
    <xdr:to>
      <xdr:col>17</xdr:col>
      <xdr:colOff>402143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67825" y="0"/>
          <a:ext cx="535493" cy="11335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73771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323850</xdr:colOff>
      <xdr:row>3</xdr:row>
      <xdr:rowOff>0</xdr:rowOff>
    </xdr:to>
    <xdr:pic>
      <xdr:nvPicPr>
        <xdr:cNvPr id="7377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466725</xdr:colOff>
      <xdr:row>0</xdr:row>
      <xdr:rowOff>0</xdr:rowOff>
    </xdr:from>
    <xdr:to>
      <xdr:col>17</xdr:col>
      <xdr:colOff>402143</xdr:colOff>
      <xdr:row>3</xdr:row>
      <xdr:rowOff>190621</xdr:rowOff>
    </xdr:to>
    <xdr:pic>
      <xdr:nvPicPr>
        <xdr:cNvPr id="5" name="Picture 4" descr="eggplant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67825" y="0"/>
          <a:ext cx="535493" cy="1133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80" zoomScaleNormal="80" workbookViewId="0">
      <selection activeCell="A6" sqref="A6"/>
    </sheetView>
  </sheetViews>
  <sheetFormatPr defaultColWidth="9" defaultRowHeight="12.6"/>
  <cols>
    <col min="1" max="1" width="36.453125" customWidth="1"/>
    <col min="2" max="7" width="8.6328125" customWidth="1"/>
    <col min="8" max="8" width="8.6328125" style="111" customWidth="1"/>
    <col min="9" max="25" width="8.6328125" customWidth="1"/>
    <col min="26" max="26" width="8.6328125" style="5" customWidth="1"/>
    <col min="27" max="27" width="8.6328125" customWidth="1"/>
    <col min="28" max="28" width="12.453125" style="3" customWidth="1"/>
  </cols>
  <sheetData>
    <row r="1" spans="1:29">
      <c r="A1" s="160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9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9" ht="24.6">
      <c r="A3" s="14"/>
      <c r="B3" s="14"/>
      <c r="C3" s="112" t="s">
        <v>73</v>
      </c>
      <c r="D3" s="14"/>
      <c r="E3" s="14"/>
      <c r="G3" s="14"/>
      <c r="H3" s="103"/>
      <c r="I3" s="114" t="s">
        <v>44</v>
      </c>
      <c r="J3" s="14"/>
      <c r="K3" s="14"/>
      <c r="L3" s="14"/>
      <c r="M3" s="14"/>
      <c r="N3" s="14"/>
      <c r="O3" s="14"/>
      <c r="P3" s="14"/>
      <c r="Q3" s="14"/>
      <c r="R3" s="14"/>
      <c r="S3" s="112" t="s">
        <v>74</v>
      </c>
      <c r="T3" s="14"/>
      <c r="U3" s="14"/>
      <c r="V3" s="14"/>
      <c r="W3" s="14"/>
      <c r="X3" s="14"/>
      <c r="Y3" s="14"/>
      <c r="Z3" s="162"/>
      <c r="AA3" s="162"/>
      <c r="AB3" s="162"/>
    </row>
    <row r="4" spans="1:29" ht="25.5" customHeight="1" thickBot="1">
      <c r="A4" s="14"/>
      <c r="B4" s="148"/>
      <c r="C4" s="148"/>
      <c r="D4" s="148"/>
      <c r="E4" s="148"/>
      <c r="G4" s="148"/>
      <c r="H4" s="148"/>
      <c r="I4" s="112" t="s">
        <v>89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12" t="s">
        <v>89</v>
      </c>
      <c r="Y4" s="14"/>
      <c r="Z4" s="27"/>
      <c r="AA4" s="14"/>
      <c r="AB4" s="28"/>
    </row>
    <row r="5" spans="1:29" ht="13.2" thickBot="1">
      <c r="A5" s="113" t="s">
        <v>43</v>
      </c>
      <c r="B5" s="157" t="s">
        <v>21</v>
      </c>
      <c r="C5" s="157"/>
      <c r="D5" s="157" t="s">
        <v>22</v>
      </c>
      <c r="E5" s="163"/>
      <c r="F5" s="58"/>
      <c r="G5" s="58"/>
      <c r="H5" s="10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14"/>
      <c r="X5" s="14"/>
      <c r="Y5" s="14"/>
      <c r="Z5" s="27"/>
      <c r="AA5" s="29"/>
      <c r="AB5" s="28"/>
    </row>
    <row r="6" spans="1:29" ht="24.75" customHeight="1" thickBot="1">
      <c r="A6" s="59"/>
      <c r="B6" s="155">
        <f>'Semaine 21'!AB5</f>
        <v>0</v>
      </c>
      <c r="C6" s="156"/>
      <c r="D6" s="164">
        <f>'Semaine 21'!S5</f>
        <v>0</v>
      </c>
      <c r="E6" s="165"/>
      <c r="F6" s="102"/>
      <c r="G6" s="102"/>
      <c r="H6" s="105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30"/>
      <c r="X6" s="30"/>
      <c r="Y6" s="30"/>
      <c r="Z6" s="31"/>
      <c r="AA6" s="30"/>
      <c r="AB6" s="32"/>
    </row>
    <row r="7" spans="1:29" ht="5.25" customHeight="1">
      <c r="A7" s="14"/>
      <c r="B7" s="14"/>
      <c r="C7" s="14"/>
      <c r="D7" s="33"/>
      <c r="E7" s="33"/>
      <c r="F7" s="33"/>
      <c r="G7" s="33"/>
      <c r="H7" s="106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14"/>
      <c r="X7" s="14"/>
      <c r="Y7" s="33" t="s">
        <v>6</v>
      </c>
      <c r="Z7" s="34"/>
      <c r="AA7" s="35"/>
      <c r="AB7" s="36"/>
    </row>
    <row r="8" spans="1:29" ht="31.5" customHeight="1">
      <c r="A8" s="37" t="s">
        <v>4</v>
      </c>
      <c r="B8" s="107" t="s">
        <v>8</v>
      </c>
      <c r="C8" s="107" t="s">
        <v>9</v>
      </c>
      <c r="D8" s="107" t="s">
        <v>10</v>
      </c>
      <c r="E8" s="107" t="s">
        <v>11</v>
      </c>
      <c r="F8" s="107" t="s">
        <v>12</v>
      </c>
      <c r="G8" s="107" t="s">
        <v>13</v>
      </c>
      <c r="H8" s="107" t="s">
        <v>14</v>
      </c>
      <c r="I8" s="107" t="s">
        <v>15</v>
      </c>
      <c r="J8" s="107" t="s">
        <v>16</v>
      </c>
      <c r="K8" s="107" t="s">
        <v>17</v>
      </c>
      <c r="L8" s="107" t="s">
        <v>18</v>
      </c>
      <c r="M8" s="107" t="s">
        <v>19</v>
      </c>
      <c r="N8" s="107" t="s">
        <v>68</v>
      </c>
      <c r="O8" s="107" t="s">
        <v>67</v>
      </c>
      <c r="P8" s="107" t="s">
        <v>66</v>
      </c>
      <c r="Q8" s="107" t="s">
        <v>65</v>
      </c>
      <c r="R8" s="107" t="s">
        <v>64</v>
      </c>
      <c r="S8" s="107" t="s">
        <v>63</v>
      </c>
      <c r="T8" s="107" t="s">
        <v>62</v>
      </c>
      <c r="U8" s="107" t="s">
        <v>61</v>
      </c>
      <c r="V8" s="107" t="s">
        <v>60</v>
      </c>
      <c r="W8" s="107" t="s">
        <v>59</v>
      </c>
      <c r="X8" s="107" t="s">
        <v>58</v>
      </c>
      <c r="Y8" s="107" t="s">
        <v>57</v>
      </c>
      <c r="Z8" s="166" t="s">
        <v>31</v>
      </c>
      <c r="AA8" s="68"/>
      <c r="AB8" s="66"/>
    </row>
    <row r="9" spans="1:29" ht="21" customHeight="1" thickBot="1">
      <c r="A9" s="67" t="s">
        <v>20</v>
      </c>
      <c r="B9" s="99"/>
      <c r="C9" s="100"/>
      <c r="D9" s="101"/>
      <c r="E9" s="101"/>
      <c r="F9" s="101"/>
      <c r="G9" s="101"/>
      <c r="H9" s="108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67"/>
      <c r="AA9" s="69"/>
      <c r="AB9" s="65"/>
    </row>
    <row r="10" spans="1:29" ht="18" customHeight="1" thickBot="1">
      <c r="A10" s="70" t="s">
        <v>45</v>
      </c>
      <c r="B10" s="14"/>
      <c r="C10" s="14"/>
      <c r="D10" s="14"/>
      <c r="E10" s="14"/>
      <c r="F10" s="14"/>
      <c r="G10" s="14"/>
      <c r="H10" s="10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27"/>
      <c r="AA10" s="29"/>
      <c r="AB10" s="28"/>
    </row>
    <row r="11" spans="1:29" ht="18" customHeight="1">
      <c r="A11" s="115" t="s">
        <v>75</v>
      </c>
      <c r="B11" s="39">
        <f>'Semaine 1'!$C$9</f>
        <v>0</v>
      </c>
      <c r="C11" s="39">
        <f>'Semaine 2'!$C$9</f>
        <v>0</v>
      </c>
      <c r="D11" s="39">
        <f>'Semaine 3'!$C$9</f>
        <v>0</v>
      </c>
      <c r="E11" s="39">
        <f>'Semaine 4'!$C$9</f>
        <v>0</v>
      </c>
      <c r="F11" s="39">
        <f>'Semaine 5'!$C$9</f>
        <v>0</v>
      </c>
      <c r="G11" s="39">
        <f>'Semaine 6'!$C$9</f>
        <v>0</v>
      </c>
      <c r="H11" s="39">
        <f>'Semaine 7'!$C$9</f>
        <v>0</v>
      </c>
      <c r="I11" s="39">
        <f>'Semaine 8'!$C$9</f>
        <v>0</v>
      </c>
      <c r="J11" s="39">
        <f>'Semaine 9'!$C$9</f>
        <v>0</v>
      </c>
      <c r="K11" s="39">
        <f>'Semaine 10'!$C$9</f>
        <v>0</v>
      </c>
      <c r="L11" s="39">
        <f>'Semaine 11'!$C$9</f>
        <v>0</v>
      </c>
      <c r="M11" s="39">
        <f>'Semaine 12'!$C$9</f>
        <v>0</v>
      </c>
      <c r="N11" s="39">
        <f>'Semaine 13'!$C$9</f>
        <v>0</v>
      </c>
      <c r="O11" s="39">
        <f>'Semaine 14'!$C$9</f>
        <v>0</v>
      </c>
      <c r="P11" s="39">
        <f>'Semaine 15'!$C$9</f>
        <v>0</v>
      </c>
      <c r="Q11" s="39">
        <f>'Semaine 16'!$C$9</f>
        <v>0</v>
      </c>
      <c r="R11" s="39">
        <f>'Semaine 17'!$C$9</f>
        <v>0</v>
      </c>
      <c r="S11" s="39">
        <f>'Semaine 18'!$C$9</f>
        <v>0</v>
      </c>
      <c r="T11" s="39">
        <f>'Semaine 19'!$C$9</f>
        <v>0</v>
      </c>
      <c r="U11" s="39">
        <f>'Semaine 20'!$C$9</f>
        <v>0</v>
      </c>
      <c r="V11" s="39">
        <f>'Semaine 21'!$C$9</f>
        <v>0</v>
      </c>
      <c r="W11" s="39">
        <f>'Semaine 22'!$C$9</f>
        <v>0</v>
      </c>
      <c r="X11" s="39">
        <f>'Semaine 23'!$C$9</f>
        <v>0</v>
      </c>
      <c r="Y11" s="39">
        <f>'Semaine 24'!$C$9</f>
        <v>0</v>
      </c>
      <c r="Z11" s="40">
        <f>SUM(B11:Y11)</f>
        <v>0</v>
      </c>
      <c r="AA11" s="41">
        <v>4.45</v>
      </c>
      <c r="AB11" s="42">
        <f>Z11*AA11</f>
        <v>0</v>
      </c>
    </row>
    <row r="12" spans="1:29" ht="18" customHeight="1">
      <c r="A12" s="116" t="s">
        <v>76</v>
      </c>
      <c r="B12" s="39">
        <f>'Semaine 1'!$D$9</f>
        <v>0</v>
      </c>
      <c r="C12" s="39">
        <f>'Semaine 2'!$D$9</f>
        <v>0</v>
      </c>
      <c r="D12" s="39">
        <f>'Semaine 3'!$D$9</f>
        <v>0</v>
      </c>
      <c r="E12" s="39">
        <f>'Semaine 4'!$D$9</f>
        <v>0</v>
      </c>
      <c r="F12" s="39">
        <f>'Semaine 5'!$D$9</f>
        <v>0</v>
      </c>
      <c r="G12" s="39">
        <f>'Semaine 6'!$D$9</f>
        <v>0</v>
      </c>
      <c r="H12" s="39">
        <f>'Semaine 7'!$D$9</f>
        <v>0</v>
      </c>
      <c r="I12" s="39">
        <f>'Semaine 8'!$D$9</f>
        <v>0</v>
      </c>
      <c r="J12" s="39">
        <f>'Semaine 9'!$D$9</f>
        <v>0</v>
      </c>
      <c r="K12" s="39">
        <f>'Semaine 10'!$D$9</f>
        <v>0</v>
      </c>
      <c r="L12" s="39">
        <f>'Semaine 11'!$D$9</f>
        <v>0</v>
      </c>
      <c r="M12" s="39">
        <f>'Semaine 12'!$D$9</f>
        <v>0</v>
      </c>
      <c r="N12" s="39">
        <f>'Semaine 13'!$D$9</f>
        <v>0</v>
      </c>
      <c r="O12" s="39">
        <f>'Semaine 14'!$D$9</f>
        <v>0</v>
      </c>
      <c r="P12" s="39">
        <f>'Semaine 15'!$D$9</f>
        <v>0</v>
      </c>
      <c r="Q12" s="39">
        <f>'Semaine 16'!$D$9</f>
        <v>0</v>
      </c>
      <c r="R12" s="39">
        <f>'Semaine 17'!$D$9</f>
        <v>0</v>
      </c>
      <c r="S12" s="39">
        <f>'Semaine 18'!$D$9</f>
        <v>0</v>
      </c>
      <c r="T12" s="39">
        <f>'Semaine 19'!$D$9</f>
        <v>0</v>
      </c>
      <c r="U12" s="39">
        <f>'Semaine 20'!$D$9</f>
        <v>0</v>
      </c>
      <c r="V12" s="39">
        <f>'Semaine 21'!$D$9</f>
        <v>0</v>
      </c>
      <c r="W12" s="39">
        <f>'Semaine 22'!$D$9</f>
        <v>0</v>
      </c>
      <c r="X12" s="39">
        <f>'Semaine 23'!$D$9</f>
        <v>0</v>
      </c>
      <c r="Y12" s="39">
        <f>'Semaine 24'!$D$9</f>
        <v>0</v>
      </c>
      <c r="Z12" s="40">
        <f t="shared" ref="Z12:Z20" si="0">SUM(B12:Y12)</f>
        <v>0</v>
      </c>
      <c r="AA12" s="41">
        <v>4.45</v>
      </c>
      <c r="AB12" s="42">
        <f>Z12*AA12</f>
        <v>0</v>
      </c>
    </row>
    <row r="13" spans="1:29" ht="18" customHeight="1">
      <c r="A13" s="116" t="s">
        <v>77</v>
      </c>
      <c r="B13" s="39">
        <f>'Semaine 1'!$E$9</f>
        <v>0</v>
      </c>
      <c r="C13" s="39">
        <f>'Semaine 2'!$E$9</f>
        <v>0</v>
      </c>
      <c r="D13" s="39">
        <f>'Semaine 3'!$E$9</f>
        <v>0</v>
      </c>
      <c r="E13" s="39">
        <f>'Semaine 4'!$E$9</f>
        <v>0</v>
      </c>
      <c r="F13" s="39">
        <f>'Semaine 5'!$E$9</f>
        <v>0</v>
      </c>
      <c r="G13" s="39">
        <f>'Semaine 6'!$E$9</f>
        <v>0</v>
      </c>
      <c r="H13" s="39">
        <f>'Semaine 7'!$E$9</f>
        <v>0</v>
      </c>
      <c r="I13" s="39">
        <f>'Semaine 8'!$E$9</f>
        <v>0</v>
      </c>
      <c r="J13" s="39">
        <f>'Semaine 9'!$E$9</f>
        <v>0</v>
      </c>
      <c r="K13" s="39">
        <f>'Semaine 10'!$E$9</f>
        <v>0</v>
      </c>
      <c r="L13" s="39">
        <f>'Semaine 11'!$E$9</f>
        <v>0</v>
      </c>
      <c r="M13" s="39">
        <f>'Semaine 12'!$E$9</f>
        <v>0</v>
      </c>
      <c r="N13" s="39">
        <f>'Semaine 13'!$E$9</f>
        <v>0</v>
      </c>
      <c r="O13" s="39">
        <f>'Semaine 14'!$E$9</f>
        <v>0</v>
      </c>
      <c r="P13" s="39">
        <f>'Semaine 15'!$E$9</f>
        <v>0</v>
      </c>
      <c r="Q13" s="39">
        <f>'Semaine 16'!$E$9</f>
        <v>0</v>
      </c>
      <c r="R13" s="39">
        <f>'Semaine 17'!$E$9</f>
        <v>0</v>
      </c>
      <c r="S13" s="39">
        <f>'Semaine 18'!$E$9</f>
        <v>0</v>
      </c>
      <c r="T13" s="39">
        <f>'Semaine 19'!$E$9</f>
        <v>0</v>
      </c>
      <c r="U13" s="39">
        <f>'Semaine 20'!$E$9</f>
        <v>0</v>
      </c>
      <c r="V13" s="39">
        <f>'Semaine 21'!$E$9</f>
        <v>0</v>
      </c>
      <c r="W13" s="39">
        <f>'Semaine 22'!$E$9</f>
        <v>0</v>
      </c>
      <c r="X13" s="39">
        <f>'Semaine 23'!$E$9</f>
        <v>0</v>
      </c>
      <c r="Y13" s="39">
        <f>'Semaine 24'!$E$9</f>
        <v>0</v>
      </c>
      <c r="Z13" s="40">
        <f t="shared" si="0"/>
        <v>0</v>
      </c>
      <c r="AA13" s="41">
        <v>4.45</v>
      </c>
      <c r="AB13" s="42">
        <f>Z13*AA13</f>
        <v>0</v>
      </c>
    </row>
    <row r="14" spans="1:29" ht="18" customHeight="1">
      <c r="A14" s="116" t="s">
        <v>49</v>
      </c>
      <c r="B14" s="39">
        <f>'Semaine 1'!$F$9</f>
        <v>0</v>
      </c>
      <c r="C14" s="39">
        <f>'Semaine 2'!$F$9</f>
        <v>0</v>
      </c>
      <c r="D14" s="39">
        <f>'Semaine 3'!$F$9</f>
        <v>0</v>
      </c>
      <c r="E14" s="39">
        <f>'Semaine 4'!$F$9</f>
        <v>0</v>
      </c>
      <c r="F14" s="39">
        <f>'Semaine 5'!$F$9</f>
        <v>0</v>
      </c>
      <c r="G14" s="39">
        <f>'Semaine 6'!$F$9</f>
        <v>0</v>
      </c>
      <c r="H14" s="39">
        <f>'Semaine 7'!$F$9</f>
        <v>0</v>
      </c>
      <c r="I14" s="39">
        <f>'Semaine 8'!$F$9</f>
        <v>0</v>
      </c>
      <c r="J14" s="39">
        <f>'Semaine 9'!$F$9</f>
        <v>0</v>
      </c>
      <c r="K14" s="39">
        <f>'Semaine 10'!$F$9</f>
        <v>0</v>
      </c>
      <c r="L14" s="39">
        <f>'Semaine 11'!$F$9</f>
        <v>0</v>
      </c>
      <c r="M14" s="39">
        <f>'Semaine 12'!$F$9</f>
        <v>0</v>
      </c>
      <c r="N14" s="39">
        <f>'Semaine 13'!$F$9</f>
        <v>0</v>
      </c>
      <c r="O14" s="39">
        <f>'Semaine 14'!$F$9</f>
        <v>0</v>
      </c>
      <c r="P14" s="39">
        <f>'Semaine 15'!$F$9</f>
        <v>0</v>
      </c>
      <c r="Q14" s="39">
        <f>'Semaine 16'!$F$9</f>
        <v>0</v>
      </c>
      <c r="R14" s="39">
        <f>'Semaine 17'!$F$9</f>
        <v>0</v>
      </c>
      <c r="S14" s="39">
        <f>'Semaine 18'!$F$9</f>
        <v>0</v>
      </c>
      <c r="T14" s="39">
        <f>'Semaine 19'!$F$9</f>
        <v>0</v>
      </c>
      <c r="U14" s="39">
        <f>'Semaine 20'!$F$9</f>
        <v>0</v>
      </c>
      <c r="V14" s="39">
        <f>'Semaine 21'!$F$9</f>
        <v>0</v>
      </c>
      <c r="W14" s="39">
        <f>'Semaine 22'!$F$9</f>
        <v>0</v>
      </c>
      <c r="X14" s="39">
        <f>'Semaine 23'!$F$9</f>
        <v>0</v>
      </c>
      <c r="Y14" s="39">
        <f>'Semaine 24'!$F$9</f>
        <v>0</v>
      </c>
      <c r="Z14" s="40">
        <f t="shared" si="0"/>
        <v>0</v>
      </c>
      <c r="AA14" s="41">
        <v>4.45</v>
      </c>
      <c r="AB14" s="42">
        <f>Z14*AA14</f>
        <v>0</v>
      </c>
      <c r="AC14" s="4"/>
    </row>
    <row r="15" spans="1:29" ht="9.9" customHeight="1" thickBot="1">
      <c r="A15" s="142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  <c r="AA15" s="48"/>
      <c r="AB15" s="49"/>
      <c r="AC15" s="4"/>
    </row>
    <row r="16" spans="1:29" ht="18" customHeight="1" thickBot="1">
      <c r="A16" s="38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27"/>
      <c r="AA16" s="29"/>
      <c r="AB16" s="28"/>
    </row>
    <row r="17" spans="1:29" ht="18" customHeight="1">
      <c r="A17" s="117" t="s">
        <v>75</v>
      </c>
      <c r="B17" s="39">
        <f>'Semaine 1'!$H$9</f>
        <v>0</v>
      </c>
      <c r="C17" s="39">
        <f>'Semaine 2'!$H$9</f>
        <v>0</v>
      </c>
      <c r="D17" s="39">
        <f>'Semaine 3'!$H$9</f>
        <v>0</v>
      </c>
      <c r="E17" s="39">
        <f>'Semaine 4'!$H$9</f>
        <v>0</v>
      </c>
      <c r="F17" s="39">
        <f>'Semaine 5'!$H$9</f>
        <v>0</v>
      </c>
      <c r="G17" s="39">
        <f>'Semaine 6'!$H$9</f>
        <v>0</v>
      </c>
      <c r="H17" s="39">
        <f>'Semaine 7'!$H$9</f>
        <v>0</v>
      </c>
      <c r="I17" s="39">
        <f>'Semaine 8'!$H$9</f>
        <v>0</v>
      </c>
      <c r="J17" s="39">
        <f>'Semaine 9'!$H$9</f>
        <v>0</v>
      </c>
      <c r="K17" s="39">
        <f>'Semaine 10'!$H$9</f>
        <v>0</v>
      </c>
      <c r="L17" s="39">
        <f>'Semaine 11'!$H$9</f>
        <v>0</v>
      </c>
      <c r="M17" s="39">
        <f>'Semaine 12'!$H$9</f>
        <v>0</v>
      </c>
      <c r="N17" s="39">
        <f>'Semaine 13'!$H$9</f>
        <v>0</v>
      </c>
      <c r="O17" s="39">
        <f>'Semaine 14'!$H$9</f>
        <v>0</v>
      </c>
      <c r="P17" s="39">
        <f>'Semaine 15'!$H$9</f>
        <v>0</v>
      </c>
      <c r="Q17" s="39">
        <f>'Semaine 16'!$H$9</f>
        <v>0</v>
      </c>
      <c r="R17" s="39">
        <f>'Semaine 17'!$H$9</f>
        <v>0</v>
      </c>
      <c r="S17" s="39">
        <f>'Semaine 18'!$H$9</f>
        <v>0</v>
      </c>
      <c r="T17" s="39">
        <f>'Semaine 19'!$H$9</f>
        <v>0</v>
      </c>
      <c r="U17" s="39">
        <f>'Semaine 20'!$H$9</f>
        <v>0</v>
      </c>
      <c r="V17" s="39">
        <f>'Semaine 21'!$H$9</f>
        <v>0</v>
      </c>
      <c r="W17" s="39">
        <f>'Semaine 22'!$H$9</f>
        <v>0</v>
      </c>
      <c r="X17" s="39">
        <f>'Semaine 23'!$H$9</f>
        <v>0</v>
      </c>
      <c r="Y17" s="39">
        <f>'Semaine 24'!$H$9</f>
        <v>0</v>
      </c>
      <c r="Z17" s="40">
        <f t="shared" si="0"/>
        <v>0</v>
      </c>
      <c r="AA17" s="41">
        <v>4.95</v>
      </c>
      <c r="AB17" s="42">
        <f>Z17*AA17</f>
        <v>0</v>
      </c>
    </row>
    <row r="18" spans="1:29" ht="18" customHeight="1">
      <c r="A18" s="118" t="s">
        <v>76</v>
      </c>
      <c r="B18" s="39">
        <f>'Semaine 1'!$I$9</f>
        <v>0</v>
      </c>
      <c r="C18" s="39">
        <f>'Semaine 2'!$I$9</f>
        <v>0</v>
      </c>
      <c r="D18" s="39">
        <f>'Semaine 3'!$I$9</f>
        <v>0</v>
      </c>
      <c r="E18" s="39">
        <f>'Semaine 4'!$I$9</f>
        <v>0</v>
      </c>
      <c r="F18" s="39">
        <f>'Semaine 5'!$I$9</f>
        <v>0</v>
      </c>
      <c r="G18" s="39">
        <f>'Semaine 6'!$I$9</f>
        <v>0</v>
      </c>
      <c r="H18" s="39">
        <f>'Semaine 7'!$I$9</f>
        <v>0</v>
      </c>
      <c r="I18" s="39">
        <f>'Semaine 8'!$I$9</f>
        <v>0</v>
      </c>
      <c r="J18" s="39">
        <f>'Semaine 9'!$I$9</f>
        <v>0</v>
      </c>
      <c r="K18" s="39">
        <f>'Semaine 10'!$I$9</f>
        <v>0</v>
      </c>
      <c r="L18" s="39">
        <f>'Semaine 11'!$I$9</f>
        <v>0</v>
      </c>
      <c r="M18" s="39">
        <f>'Semaine 12'!$I$9</f>
        <v>0</v>
      </c>
      <c r="N18" s="39">
        <f>'Semaine 13'!$I$9</f>
        <v>0</v>
      </c>
      <c r="O18" s="39">
        <f>'Semaine 14'!$I$9</f>
        <v>0</v>
      </c>
      <c r="P18" s="39">
        <f>'Semaine 15'!$I$9</f>
        <v>0</v>
      </c>
      <c r="Q18" s="39">
        <f>'Semaine 16'!$I$9</f>
        <v>0</v>
      </c>
      <c r="R18" s="39">
        <f>'Semaine 17'!$I$9</f>
        <v>0</v>
      </c>
      <c r="S18" s="39">
        <f>'Semaine 18'!$I$9</f>
        <v>0</v>
      </c>
      <c r="T18" s="39">
        <f>'Semaine 19'!$I$9</f>
        <v>0</v>
      </c>
      <c r="U18" s="39">
        <f>'Semaine 20'!$I$9</f>
        <v>0</v>
      </c>
      <c r="V18" s="39">
        <f>'Semaine 21'!$I$9</f>
        <v>0</v>
      </c>
      <c r="W18" s="39">
        <f>'Semaine 22'!$I$9</f>
        <v>0</v>
      </c>
      <c r="X18" s="39">
        <f>'Semaine 23'!$I$9</f>
        <v>0</v>
      </c>
      <c r="Y18" s="39">
        <f>'Semaine 24'!$I$9</f>
        <v>0</v>
      </c>
      <c r="Z18" s="40">
        <f t="shared" si="0"/>
        <v>0</v>
      </c>
      <c r="AA18" s="41">
        <v>4.95</v>
      </c>
      <c r="AB18" s="42">
        <f>Z18*AA18</f>
        <v>0</v>
      </c>
    </row>
    <row r="19" spans="1:29" ht="18" customHeight="1">
      <c r="A19" s="118" t="s">
        <v>77</v>
      </c>
      <c r="B19" s="39">
        <f>'Semaine 1'!$J$9</f>
        <v>0</v>
      </c>
      <c r="C19" s="39">
        <f>'Semaine 2'!$J$9</f>
        <v>0</v>
      </c>
      <c r="D19" s="39">
        <f>'Semaine 3'!$J$9</f>
        <v>0</v>
      </c>
      <c r="E19" s="39">
        <f>'Semaine 4'!$J$9</f>
        <v>0</v>
      </c>
      <c r="F19" s="39">
        <f>'Semaine 5'!$J$9</f>
        <v>0</v>
      </c>
      <c r="G19" s="39">
        <f>'Semaine 6'!$J$9</f>
        <v>0</v>
      </c>
      <c r="H19" s="39">
        <f>'Semaine 7'!$J$9</f>
        <v>0</v>
      </c>
      <c r="I19" s="39">
        <f>'Semaine 8'!$J$9</f>
        <v>0</v>
      </c>
      <c r="J19" s="39">
        <f>'Semaine 9'!$J$9</f>
        <v>0</v>
      </c>
      <c r="K19" s="39">
        <f>'Semaine 10'!$J$9</f>
        <v>0</v>
      </c>
      <c r="L19" s="39">
        <f>'Semaine 11'!$J$9</f>
        <v>0</v>
      </c>
      <c r="M19" s="39">
        <f>'Semaine 12'!$J$9</f>
        <v>0</v>
      </c>
      <c r="N19" s="39">
        <f>'Semaine 13'!$J$9</f>
        <v>0</v>
      </c>
      <c r="O19" s="39">
        <f>'Semaine 14'!$J$9</f>
        <v>0</v>
      </c>
      <c r="P19" s="39">
        <f>'Semaine 15'!$J$9</f>
        <v>0</v>
      </c>
      <c r="Q19" s="39">
        <f>'Semaine 16'!$J$9</f>
        <v>0</v>
      </c>
      <c r="R19" s="39">
        <f>'Semaine 17'!$J$9</f>
        <v>0</v>
      </c>
      <c r="S19" s="39">
        <f>'Semaine 18'!$J$9</f>
        <v>0</v>
      </c>
      <c r="T19" s="39">
        <f>'Semaine 19'!$J$9</f>
        <v>0</v>
      </c>
      <c r="U19" s="39">
        <f>'Semaine 20'!$J$9</f>
        <v>0</v>
      </c>
      <c r="V19" s="39">
        <f>'Semaine 21'!$J$9</f>
        <v>0</v>
      </c>
      <c r="W19" s="39">
        <f>'Semaine 22'!$J$9</f>
        <v>0</v>
      </c>
      <c r="X19" s="39">
        <f>'Semaine 23'!$J$9</f>
        <v>0</v>
      </c>
      <c r="Y19" s="39">
        <f>'Semaine 24'!$J$9</f>
        <v>0</v>
      </c>
      <c r="Z19" s="40">
        <f t="shared" si="0"/>
        <v>0</v>
      </c>
      <c r="AA19" s="41">
        <v>4.95</v>
      </c>
      <c r="AB19" s="42">
        <f>Z19*AA19</f>
        <v>0</v>
      </c>
    </row>
    <row r="20" spans="1:29" ht="18" customHeight="1">
      <c r="A20" s="138" t="s">
        <v>48</v>
      </c>
      <c r="B20" s="39">
        <f>'Semaine 1'!$K$9</f>
        <v>0</v>
      </c>
      <c r="C20" s="39">
        <f>'Semaine 2'!$K$9</f>
        <v>0</v>
      </c>
      <c r="D20" s="39">
        <f>'Semaine 3'!$K$9</f>
        <v>0</v>
      </c>
      <c r="E20" s="39">
        <f>'Semaine 4'!$K$9</f>
        <v>0</v>
      </c>
      <c r="F20" s="39">
        <f>'Semaine 5'!$K$9</f>
        <v>0</v>
      </c>
      <c r="G20" s="39">
        <f>'Semaine 6'!$K$9</f>
        <v>0</v>
      </c>
      <c r="H20" s="39">
        <f>'Semaine 7'!$K$9</f>
        <v>0</v>
      </c>
      <c r="I20" s="39">
        <f>'Semaine 8'!$K$9</f>
        <v>0</v>
      </c>
      <c r="J20" s="39">
        <f>'Semaine 9'!$K$9</f>
        <v>0</v>
      </c>
      <c r="K20" s="39">
        <f>'Semaine 10'!$K$9</f>
        <v>0</v>
      </c>
      <c r="L20" s="39">
        <f>'Semaine 11'!$K$9</f>
        <v>0</v>
      </c>
      <c r="M20" s="39">
        <f>'Semaine 12'!$K$9</f>
        <v>0</v>
      </c>
      <c r="N20" s="39">
        <f>'Semaine 13'!$K$9</f>
        <v>0</v>
      </c>
      <c r="O20" s="39">
        <f>'Semaine 14'!$K$9</f>
        <v>0</v>
      </c>
      <c r="P20" s="39">
        <f>'Semaine 15'!$K$9</f>
        <v>0</v>
      </c>
      <c r="Q20" s="39">
        <f>'Semaine 16'!$K$9</f>
        <v>0</v>
      </c>
      <c r="R20" s="39">
        <f>'Semaine 17'!$K$9</f>
        <v>0</v>
      </c>
      <c r="S20" s="39">
        <f>'Semaine 18'!$K$9</f>
        <v>0</v>
      </c>
      <c r="T20" s="39">
        <f>'Semaine 19'!$K$9</f>
        <v>0</v>
      </c>
      <c r="U20" s="39">
        <f>'Semaine 20'!$K$9</f>
        <v>0</v>
      </c>
      <c r="V20" s="39">
        <f>'Semaine 21'!$K$9</f>
        <v>0</v>
      </c>
      <c r="W20" s="39">
        <f>'Semaine 22'!$K$9</f>
        <v>0</v>
      </c>
      <c r="X20" s="39">
        <f>'Semaine 23'!$K$9</f>
        <v>0</v>
      </c>
      <c r="Y20" s="39">
        <f>'Semaine 24'!$K$9</f>
        <v>0</v>
      </c>
      <c r="Z20" s="40">
        <f t="shared" si="0"/>
        <v>0</v>
      </c>
      <c r="AA20" s="41">
        <v>4.95</v>
      </c>
      <c r="AB20" s="42">
        <f>Z20*AA20</f>
        <v>0</v>
      </c>
      <c r="AC20" s="4"/>
    </row>
    <row r="21" spans="1:29" ht="9.9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3"/>
      <c r="AA21" s="29"/>
      <c r="AB21" s="28"/>
    </row>
    <row r="22" spans="1:29" ht="18" customHeight="1" thickBot="1">
      <c r="A22" s="44" t="s">
        <v>51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43"/>
      <c r="AA22" s="29"/>
      <c r="AB22" s="28"/>
    </row>
    <row r="23" spans="1:29" ht="18" customHeight="1">
      <c r="A23" s="119" t="s">
        <v>83</v>
      </c>
      <c r="B23" s="39">
        <f>'Semaine 1'!$M$9</f>
        <v>0</v>
      </c>
      <c r="C23" s="39">
        <f>'Semaine 2'!$M$9</f>
        <v>0</v>
      </c>
      <c r="D23" s="39">
        <f>'Semaine 3'!$M$9</f>
        <v>0</v>
      </c>
      <c r="E23" s="39">
        <f>'Semaine 4'!$M$9</f>
        <v>0</v>
      </c>
      <c r="F23" s="39">
        <f>'Semaine 5'!$M$9</f>
        <v>0</v>
      </c>
      <c r="G23" s="39">
        <f>'Semaine 6'!$M$9</f>
        <v>0</v>
      </c>
      <c r="H23" s="39">
        <f>'Semaine 7'!$M$9</f>
        <v>0</v>
      </c>
      <c r="I23" s="39">
        <f>'Semaine 8'!$M$9</f>
        <v>0</v>
      </c>
      <c r="J23" s="39">
        <f>'Semaine 9'!$M$9</f>
        <v>0</v>
      </c>
      <c r="K23" s="39">
        <f>'Semaine 10'!$M$9</f>
        <v>0</v>
      </c>
      <c r="L23" s="39">
        <f>'Semaine 11'!$M$9</f>
        <v>0</v>
      </c>
      <c r="M23" s="39">
        <f>'Semaine 12'!$M$9</f>
        <v>0</v>
      </c>
      <c r="N23" s="39">
        <f>'Semaine 13'!$M$9</f>
        <v>0</v>
      </c>
      <c r="O23" s="39">
        <f>'Semaine 14'!$M$9</f>
        <v>0</v>
      </c>
      <c r="P23" s="39">
        <f>'Semaine 15'!$M$9</f>
        <v>0</v>
      </c>
      <c r="Q23" s="39">
        <f>'Semaine 16'!$M$9</f>
        <v>0</v>
      </c>
      <c r="R23" s="39">
        <f>'Semaine 17'!$M$9</f>
        <v>0</v>
      </c>
      <c r="S23" s="39">
        <f>'Semaine 18'!$M$9</f>
        <v>0</v>
      </c>
      <c r="T23" s="39">
        <f>'Semaine 19'!$M$9</f>
        <v>0</v>
      </c>
      <c r="U23" s="39">
        <f>'Semaine 20'!$M$9</f>
        <v>0</v>
      </c>
      <c r="V23" s="39">
        <f>'Semaine 21'!$M$9</f>
        <v>0</v>
      </c>
      <c r="W23" s="39">
        <f>'Semaine 22'!$M$9</f>
        <v>0</v>
      </c>
      <c r="X23" s="39">
        <f>'Semaine 23'!$M$9</f>
        <v>0</v>
      </c>
      <c r="Y23" s="39">
        <f>'Semaine 24'!$M$9</f>
        <v>0</v>
      </c>
      <c r="Z23" s="40">
        <f>SUM(B23:Y23)</f>
        <v>0</v>
      </c>
      <c r="AA23" s="41">
        <v>2.95</v>
      </c>
      <c r="AB23" s="42">
        <f>Z23*AA23</f>
        <v>0</v>
      </c>
    </row>
    <row r="24" spans="1:29" ht="18" customHeight="1">
      <c r="A24" s="120" t="s">
        <v>79</v>
      </c>
      <c r="B24" s="39">
        <f>'Semaine 1'!$N$9</f>
        <v>0</v>
      </c>
      <c r="C24" s="39">
        <f>'Semaine 2'!$N$9</f>
        <v>0</v>
      </c>
      <c r="D24" s="39">
        <f>'Semaine 3'!$N$9</f>
        <v>0</v>
      </c>
      <c r="E24" s="39">
        <f>'Semaine 4'!$N$9</f>
        <v>0</v>
      </c>
      <c r="F24" s="39">
        <f>'Semaine 5'!$N$9</f>
        <v>0</v>
      </c>
      <c r="G24" s="39">
        <f>'Semaine 6'!$N$9</f>
        <v>0</v>
      </c>
      <c r="H24" s="39">
        <f>'Semaine 7'!$N$9</f>
        <v>0</v>
      </c>
      <c r="I24" s="39">
        <f>'Semaine 8'!$N$9</f>
        <v>0</v>
      </c>
      <c r="J24" s="39">
        <f>'Semaine 9'!$N$9</f>
        <v>0</v>
      </c>
      <c r="K24" s="39">
        <f>'Semaine 10'!$N$9</f>
        <v>0</v>
      </c>
      <c r="L24" s="39">
        <f>'Semaine 11'!$N$9</f>
        <v>0</v>
      </c>
      <c r="M24" s="39">
        <f>'Semaine 12'!$N$9</f>
        <v>0</v>
      </c>
      <c r="N24" s="39">
        <f>'Semaine 13'!$N$9</f>
        <v>0</v>
      </c>
      <c r="O24" s="39">
        <f>'Semaine 14'!$N$9</f>
        <v>0</v>
      </c>
      <c r="P24" s="39">
        <f>'Semaine 15'!$N$9</f>
        <v>0</v>
      </c>
      <c r="Q24" s="39">
        <f>'Semaine 16'!$N$9</f>
        <v>0</v>
      </c>
      <c r="R24" s="39">
        <f>'Semaine 17'!$N$9</f>
        <v>0</v>
      </c>
      <c r="S24" s="39">
        <f>'Semaine 18'!$N$9</f>
        <v>0</v>
      </c>
      <c r="T24" s="39">
        <f>'Semaine 19'!$N$9</f>
        <v>0</v>
      </c>
      <c r="U24" s="39">
        <f>'Semaine 20'!$N$9</f>
        <v>0</v>
      </c>
      <c r="V24" s="39">
        <f>'Semaine 21'!$N$9</f>
        <v>0</v>
      </c>
      <c r="W24" s="39">
        <f>'Semaine 22'!$N$9</f>
        <v>0</v>
      </c>
      <c r="X24" s="39">
        <f>'Semaine 23'!$N$9</f>
        <v>0</v>
      </c>
      <c r="Y24" s="39">
        <f>'Semaine 24'!$N$9</f>
        <v>0</v>
      </c>
      <c r="Z24" s="40">
        <f>SUM(B24:Y24)</f>
        <v>0</v>
      </c>
      <c r="AA24" s="41">
        <v>2.95</v>
      </c>
      <c r="AB24" s="42">
        <f>Z24*AA24</f>
        <v>0</v>
      </c>
    </row>
    <row r="25" spans="1:29" ht="18" customHeight="1">
      <c r="A25" s="120" t="s">
        <v>84</v>
      </c>
      <c r="B25" s="39">
        <f>'Semaine 1'!$O$9</f>
        <v>0</v>
      </c>
      <c r="C25" s="39">
        <f>'Semaine 2'!$O$9</f>
        <v>0</v>
      </c>
      <c r="D25" s="39">
        <f>'Semaine 3'!$O$9</f>
        <v>0</v>
      </c>
      <c r="E25" s="39">
        <f>'Semaine 4'!$O$9</f>
        <v>0</v>
      </c>
      <c r="F25" s="39">
        <f>'Semaine 5'!$O$9</f>
        <v>0</v>
      </c>
      <c r="G25" s="39">
        <f>'Semaine 6'!$O$9</f>
        <v>0</v>
      </c>
      <c r="H25" s="39">
        <f>'Semaine 7'!$O$9</f>
        <v>0</v>
      </c>
      <c r="I25" s="39">
        <f>'Semaine 8'!$O$9</f>
        <v>0</v>
      </c>
      <c r="J25" s="39">
        <f>'Semaine 9'!$O$9</f>
        <v>0</v>
      </c>
      <c r="K25" s="39">
        <f>'Semaine 10'!$O$9</f>
        <v>0</v>
      </c>
      <c r="L25" s="39">
        <f>'Semaine 11'!$O$9</f>
        <v>0</v>
      </c>
      <c r="M25" s="39">
        <f>'Semaine 12'!$O$9</f>
        <v>0</v>
      </c>
      <c r="N25" s="39">
        <f>'Semaine 13'!$O$9</f>
        <v>0</v>
      </c>
      <c r="O25" s="39">
        <f>'Semaine 14'!$O$9</f>
        <v>0</v>
      </c>
      <c r="P25" s="39">
        <f>'Semaine 15'!$O$9</f>
        <v>0</v>
      </c>
      <c r="Q25" s="39">
        <f>'Semaine 16'!$O$9</f>
        <v>0</v>
      </c>
      <c r="R25" s="39">
        <f>'Semaine 17'!$O$9</f>
        <v>0</v>
      </c>
      <c r="S25" s="39">
        <f>'Semaine 18'!$O$9</f>
        <v>0</v>
      </c>
      <c r="T25" s="39">
        <f>'Semaine 19'!$O$9</f>
        <v>0</v>
      </c>
      <c r="U25" s="39">
        <f>'Semaine 20'!$O$9</f>
        <v>0</v>
      </c>
      <c r="V25" s="39">
        <f>'Semaine 21'!$O$9</f>
        <v>0</v>
      </c>
      <c r="W25" s="39">
        <f>'Semaine 22'!$O$9</f>
        <v>0</v>
      </c>
      <c r="X25" s="39">
        <f>'Semaine 23'!$O$9</f>
        <v>0</v>
      </c>
      <c r="Y25" s="39">
        <f>'Semaine 24'!$O$9</f>
        <v>0</v>
      </c>
      <c r="Z25" s="40">
        <f>SUM(B25:Y25)</f>
        <v>0</v>
      </c>
      <c r="AA25" s="41">
        <v>2.95</v>
      </c>
      <c r="AB25" s="42">
        <f>Z25*AA25</f>
        <v>0</v>
      </c>
    </row>
    <row r="26" spans="1:29" s="4" customFormat="1" ht="9.9" customHeight="1" thickBo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  <c r="AA26" s="48"/>
      <c r="AB26" s="49"/>
    </row>
    <row r="27" spans="1:29" ht="18" customHeight="1" thickBot="1">
      <c r="A27" s="50" t="s">
        <v>46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43"/>
      <c r="AA27" s="29"/>
      <c r="AB27" s="28"/>
    </row>
    <row r="28" spans="1:29" ht="18" customHeight="1">
      <c r="A28" s="149" t="s">
        <v>82</v>
      </c>
      <c r="B28" s="39">
        <f>'Semaine 1'!$Q$9</f>
        <v>0</v>
      </c>
      <c r="C28" s="39">
        <f>'Semaine 2'!$Q$9</f>
        <v>0</v>
      </c>
      <c r="D28" s="39">
        <f>'Semaine 3'!$Q$9</f>
        <v>0</v>
      </c>
      <c r="E28" s="39">
        <f>'Semaine 4'!$Q$9</f>
        <v>0</v>
      </c>
      <c r="F28" s="39">
        <f>'Semaine 5'!$Q$9</f>
        <v>0</v>
      </c>
      <c r="G28" s="39">
        <f>'Semaine 6'!$Q$9</f>
        <v>0</v>
      </c>
      <c r="H28" s="39">
        <f>'Semaine 7'!$Q$9</f>
        <v>0</v>
      </c>
      <c r="I28" s="39">
        <f>'Semaine 8'!$Q$9</f>
        <v>0</v>
      </c>
      <c r="J28" s="39">
        <f>'Semaine 9'!$Q$9</f>
        <v>0</v>
      </c>
      <c r="K28" s="39">
        <f>'Semaine 10'!$Q$9</f>
        <v>0</v>
      </c>
      <c r="L28" s="39">
        <f>'Semaine 11'!$Q$9</f>
        <v>0</v>
      </c>
      <c r="M28" s="39">
        <f>'Semaine 12'!$Q$9</f>
        <v>0</v>
      </c>
      <c r="N28" s="39">
        <f>'Semaine 13'!$Q$9</f>
        <v>0</v>
      </c>
      <c r="O28" s="39">
        <f>'Semaine 14'!$Q$9</f>
        <v>0</v>
      </c>
      <c r="P28" s="39">
        <f>'Semaine 15'!$Q$9</f>
        <v>0</v>
      </c>
      <c r="Q28" s="39">
        <f>'Semaine 16'!$Q$9</f>
        <v>0</v>
      </c>
      <c r="R28" s="39">
        <f>'Semaine 17'!$Q$9</f>
        <v>0</v>
      </c>
      <c r="S28" s="39">
        <f>'Semaine 18'!$Q$9</f>
        <v>0</v>
      </c>
      <c r="T28" s="39">
        <f>'Semaine 19'!$Q$9</f>
        <v>0</v>
      </c>
      <c r="U28" s="39">
        <f>'Semaine 20'!$Q$9</f>
        <v>0</v>
      </c>
      <c r="V28" s="39">
        <f>'Semaine 21'!$Q$9</f>
        <v>0</v>
      </c>
      <c r="W28" s="39">
        <f>'Semaine 22'!$Q$9</f>
        <v>0</v>
      </c>
      <c r="X28" s="39">
        <f>'Semaine 23'!$Q$9</f>
        <v>0</v>
      </c>
      <c r="Y28" s="39">
        <f>'Semaine 24'!$Q$9</f>
        <v>0</v>
      </c>
      <c r="Z28" s="40">
        <f>SUM(B28:Y28)</f>
        <v>0</v>
      </c>
      <c r="AA28" s="41">
        <v>5.45</v>
      </c>
      <c r="AB28" s="42">
        <f>Z28*AA28</f>
        <v>0</v>
      </c>
    </row>
    <row r="29" spans="1:29" ht="18" customHeight="1">
      <c r="A29" s="150" t="s">
        <v>79</v>
      </c>
      <c r="B29" s="39">
        <f>'Semaine 1'!$R$9</f>
        <v>0</v>
      </c>
      <c r="C29" s="39">
        <f>'Semaine 2'!$R$9</f>
        <v>0</v>
      </c>
      <c r="D29" s="39">
        <f>'Semaine 3'!$R$9</f>
        <v>0</v>
      </c>
      <c r="E29" s="39">
        <f>'Semaine 4'!$R$9</f>
        <v>0</v>
      </c>
      <c r="F29" s="39">
        <f>'Semaine 5'!$R$9</f>
        <v>0</v>
      </c>
      <c r="G29" s="39">
        <f>'Semaine 6'!$R$9</f>
        <v>0</v>
      </c>
      <c r="H29" s="39">
        <f>'Semaine 7'!$R$9</f>
        <v>0</v>
      </c>
      <c r="I29" s="39">
        <f>'Semaine 8'!$R$9</f>
        <v>0</v>
      </c>
      <c r="J29" s="39">
        <f>'Semaine 9'!$R$9</f>
        <v>0</v>
      </c>
      <c r="K29" s="39">
        <f>'Semaine 10'!$R$9</f>
        <v>0</v>
      </c>
      <c r="L29" s="39">
        <f>'Semaine 11'!$R$9</f>
        <v>0</v>
      </c>
      <c r="M29" s="39">
        <f>'Semaine 12'!$R$9</f>
        <v>0</v>
      </c>
      <c r="N29" s="39">
        <f>'Semaine 13'!$R$9</f>
        <v>0</v>
      </c>
      <c r="O29" s="39">
        <f>'Semaine 14'!$R$9</f>
        <v>0</v>
      </c>
      <c r="P29" s="39">
        <f>'Semaine 15'!$R$9</f>
        <v>0</v>
      </c>
      <c r="Q29" s="39">
        <f>'Semaine 16'!$R$9</f>
        <v>0</v>
      </c>
      <c r="R29" s="39">
        <f>'Semaine 17'!$R$9</f>
        <v>0</v>
      </c>
      <c r="S29" s="39">
        <f>'Semaine 18'!$R$9</f>
        <v>0</v>
      </c>
      <c r="T29" s="39">
        <f>'Semaine 19'!$R$9</f>
        <v>0</v>
      </c>
      <c r="U29" s="39">
        <f>'Semaine 20'!$R$9</f>
        <v>0</v>
      </c>
      <c r="V29" s="39">
        <f>'Semaine 21'!$R$9</f>
        <v>0</v>
      </c>
      <c r="W29" s="39">
        <f>'Semaine 22'!$R$9</f>
        <v>0</v>
      </c>
      <c r="X29" s="39">
        <f>'Semaine 23'!$R$9</f>
        <v>0</v>
      </c>
      <c r="Y29" s="39">
        <f>'Semaine 24'!$R$9</f>
        <v>0</v>
      </c>
      <c r="Z29" s="40">
        <f>SUM(B29:Y29)</f>
        <v>0</v>
      </c>
      <c r="AA29" s="41">
        <v>5.45</v>
      </c>
      <c r="AB29" s="42">
        <f>Z29*AA29</f>
        <v>0</v>
      </c>
    </row>
    <row r="30" spans="1:29" ht="18" customHeight="1">
      <c r="A30" s="150" t="s">
        <v>81</v>
      </c>
      <c r="B30" s="39">
        <f>'Semaine 1'!$S$9</f>
        <v>0</v>
      </c>
      <c r="C30" s="39">
        <f>'Semaine 2'!$S$9</f>
        <v>0</v>
      </c>
      <c r="D30" s="39">
        <f>'Semaine 3'!$S$9</f>
        <v>0</v>
      </c>
      <c r="E30" s="39">
        <f>'Semaine 4'!$S$9</f>
        <v>0</v>
      </c>
      <c r="F30" s="39">
        <f>'Semaine 5'!$S$9</f>
        <v>0</v>
      </c>
      <c r="G30" s="39">
        <f>'Semaine 6'!$S$9</f>
        <v>0</v>
      </c>
      <c r="H30" s="39">
        <f>'Semaine 7'!$S$9</f>
        <v>0</v>
      </c>
      <c r="I30" s="39">
        <f>'Semaine 8'!$S$9</f>
        <v>0</v>
      </c>
      <c r="J30" s="39">
        <f>'Semaine 9'!$S$9</f>
        <v>0</v>
      </c>
      <c r="K30" s="39">
        <f>'Semaine 10'!$S$9</f>
        <v>0</v>
      </c>
      <c r="L30" s="39">
        <f>'Semaine 11'!$S$9</f>
        <v>0</v>
      </c>
      <c r="M30" s="39">
        <f>'Semaine 12'!$S$9</f>
        <v>0</v>
      </c>
      <c r="N30" s="39">
        <f>'Semaine 13'!$S$9</f>
        <v>0</v>
      </c>
      <c r="O30" s="39">
        <f>'Semaine 14'!$S$9</f>
        <v>0</v>
      </c>
      <c r="P30" s="39">
        <f>'Semaine 15'!$S$9</f>
        <v>0</v>
      </c>
      <c r="Q30" s="39">
        <f>'Semaine 16'!$S$9</f>
        <v>0</v>
      </c>
      <c r="R30" s="39">
        <f>'Semaine 17'!$S$9</f>
        <v>0</v>
      </c>
      <c r="S30" s="39">
        <f>'Semaine 18'!$S$9</f>
        <v>0</v>
      </c>
      <c r="T30" s="39">
        <f>'Semaine 19'!$S$9</f>
        <v>0</v>
      </c>
      <c r="U30" s="39">
        <f>'Semaine 20'!$S$9</f>
        <v>0</v>
      </c>
      <c r="V30" s="39">
        <f>'Semaine 21'!$S$9</f>
        <v>0</v>
      </c>
      <c r="W30" s="39">
        <f>'Semaine 22'!$S$9</f>
        <v>0</v>
      </c>
      <c r="X30" s="39">
        <f>'Semaine 23'!$S$9</f>
        <v>0</v>
      </c>
      <c r="Y30" s="39">
        <f>'Semaine 24'!$S$9</f>
        <v>0</v>
      </c>
      <c r="Z30" s="40">
        <f>SUM(B30:Y30)</f>
        <v>0</v>
      </c>
      <c r="AA30" s="41">
        <v>5.45</v>
      </c>
      <c r="AB30" s="42">
        <f>Z30*AA30</f>
        <v>0</v>
      </c>
    </row>
    <row r="31" spans="1:29" ht="9.9" customHeight="1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43"/>
      <c r="AA31" s="29"/>
      <c r="AB31" s="28"/>
    </row>
    <row r="32" spans="1:29" ht="15" customHeight="1" thickBot="1">
      <c r="A32" s="143" t="s">
        <v>69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43"/>
      <c r="AA32" s="29"/>
      <c r="AB32" s="28"/>
    </row>
    <row r="33" spans="1:28" ht="15" customHeight="1">
      <c r="A33" s="151" t="s">
        <v>85</v>
      </c>
      <c r="B33" s="39">
        <f>'Semaine 1'!$U$9</f>
        <v>0</v>
      </c>
      <c r="C33" s="39">
        <f>'Semaine 2'!$U$9</f>
        <v>0</v>
      </c>
      <c r="D33" s="39">
        <f>'Semaine 3'!$U$9</f>
        <v>0</v>
      </c>
      <c r="E33" s="39">
        <f>'Semaine 4'!$U$9</f>
        <v>0</v>
      </c>
      <c r="F33" s="39">
        <f>'Semaine 5'!$U$9</f>
        <v>0</v>
      </c>
      <c r="G33" s="39">
        <f>'Semaine 6'!$U$9</f>
        <v>0</v>
      </c>
      <c r="H33" s="39">
        <f>'Semaine 7'!$U$9</f>
        <v>0</v>
      </c>
      <c r="I33" s="39">
        <f>'Semaine 8'!$U$9</f>
        <v>0</v>
      </c>
      <c r="J33" s="39">
        <f>'Semaine 9'!$U$9</f>
        <v>0</v>
      </c>
      <c r="K33" s="39">
        <f>'Semaine 10'!$U$9</f>
        <v>0</v>
      </c>
      <c r="L33" s="39">
        <f>'Semaine 11'!$U$9</f>
        <v>0</v>
      </c>
      <c r="M33" s="39">
        <f>'Semaine 12'!$U$9</f>
        <v>0</v>
      </c>
      <c r="N33" s="39">
        <f>'Semaine 13'!$U$9</f>
        <v>0</v>
      </c>
      <c r="O33" s="39">
        <f>'Semaine 14'!$U$9</f>
        <v>0</v>
      </c>
      <c r="P33" s="39">
        <f>'Semaine 15'!$U$9</f>
        <v>0</v>
      </c>
      <c r="Q33" s="39">
        <f>'Semaine 16'!$U$9</f>
        <v>0</v>
      </c>
      <c r="R33" s="39">
        <f>'Semaine 17'!$U$9</f>
        <v>0</v>
      </c>
      <c r="S33" s="39">
        <f>'Semaine 18'!$U$9</f>
        <v>0</v>
      </c>
      <c r="T33" s="39">
        <f>'Semaine 19'!$U$9</f>
        <v>0</v>
      </c>
      <c r="U33" s="39">
        <f>'Semaine 20'!$U$9</f>
        <v>0</v>
      </c>
      <c r="V33" s="39">
        <f>'Semaine 21'!$U$9</f>
        <v>0</v>
      </c>
      <c r="W33" s="39">
        <f>'Semaine 22'!$U$9</f>
        <v>0</v>
      </c>
      <c r="X33" s="39">
        <f>'Semaine 23'!$U$9</f>
        <v>0</v>
      </c>
      <c r="Y33" s="39">
        <f>'Semaine 24'!$U$9</f>
        <v>0</v>
      </c>
      <c r="Z33" s="40">
        <f>SUM(B33:Y33)</f>
        <v>0</v>
      </c>
      <c r="AA33" s="41">
        <v>2.65</v>
      </c>
      <c r="AB33" s="42">
        <f>Z33*AA33</f>
        <v>0</v>
      </c>
    </row>
    <row r="34" spans="1:28" ht="15" customHeight="1">
      <c r="A34" s="153" t="s">
        <v>87</v>
      </c>
      <c r="B34" s="39">
        <f>'Semaine 1'!$V$9</f>
        <v>0</v>
      </c>
      <c r="C34" s="39">
        <f>'Semaine 2'!$V$9</f>
        <v>0</v>
      </c>
      <c r="D34" s="39">
        <f>'Semaine 3'!$V$9</f>
        <v>0</v>
      </c>
      <c r="E34" s="39">
        <f>'Semaine 4'!$V$9</f>
        <v>0</v>
      </c>
      <c r="F34" s="39">
        <f>'Semaine 5'!$V$9</f>
        <v>0</v>
      </c>
      <c r="G34" s="39">
        <f>'Semaine 6'!$V$9</f>
        <v>0</v>
      </c>
      <c r="H34" s="39">
        <f>'Semaine 7'!$V$9</f>
        <v>0</v>
      </c>
      <c r="I34" s="39">
        <f>'Semaine 8'!$V$9</f>
        <v>0</v>
      </c>
      <c r="J34" s="39">
        <f>'Semaine 9'!$V$9</f>
        <v>0</v>
      </c>
      <c r="K34" s="39">
        <f>'Semaine 10'!$V$9</f>
        <v>0</v>
      </c>
      <c r="L34" s="39">
        <f>'Semaine 11'!$V$9</f>
        <v>0</v>
      </c>
      <c r="M34" s="39">
        <f>'Semaine 12'!$V$9</f>
        <v>0</v>
      </c>
      <c r="N34" s="39">
        <f>'Semaine 13'!$V$9</f>
        <v>0</v>
      </c>
      <c r="O34" s="39">
        <f>'Semaine 14'!$V$9</f>
        <v>0</v>
      </c>
      <c r="P34" s="39">
        <f>'Semaine 15'!$V$9</f>
        <v>0</v>
      </c>
      <c r="Q34" s="39">
        <f>'Semaine 16'!$V$9</f>
        <v>0</v>
      </c>
      <c r="R34" s="39">
        <f>'Semaine 17'!$V$9</f>
        <v>0</v>
      </c>
      <c r="S34" s="39">
        <f>'Semaine 18'!$V$9</f>
        <v>0</v>
      </c>
      <c r="T34" s="39">
        <f>'Semaine 19'!$V$9</f>
        <v>0</v>
      </c>
      <c r="U34" s="39">
        <f>'Semaine 20'!$V$9</f>
        <v>0</v>
      </c>
      <c r="V34" s="39">
        <f>'Semaine 21'!$V$9</f>
        <v>0</v>
      </c>
      <c r="W34" s="39">
        <f>'Semaine 22'!$V$9</f>
        <v>0</v>
      </c>
      <c r="X34" s="39">
        <f>'Semaine 23'!$V$9</f>
        <v>0</v>
      </c>
      <c r="Y34" s="39">
        <f>'Semaine 24'!$V$9</f>
        <v>0</v>
      </c>
      <c r="Z34" s="40">
        <f>SUM(B34:Y34)</f>
        <v>0</v>
      </c>
      <c r="AA34" s="41">
        <v>2.65</v>
      </c>
      <c r="AB34" s="42">
        <f>Z34*AA34</f>
        <v>0</v>
      </c>
    </row>
    <row r="35" spans="1:28" ht="15" customHeight="1">
      <c r="A35" s="153" t="s">
        <v>88</v>
      </c>
      <c r="B35" s="39">
        <f>'Semaine 1'!$W$9</f>
        <v>0</v>
      </c>
      <c r="C35" s="39">
        <f>'Semaine 2'!$W$9</f>
        <v>0</v>
      </c>
      <c r="D35" s="39">
        <f>'Semaine 3'!$W$9</f>
        <v>0</v>
      </c>
      <c r="E35" s="39">
        <f>'Semaine 4'!$W$9</f>
        <v>0</v>
      </c>
      <c r="F35" s="39">
        <f>'Semaine 5'!$W$9</f>
        <v>0</v>
      </c>
      <c r="G35" s="39">
        <f>'Semaine 6'!$W$9</f>
        <v>0</v>
      </c>
      <c r="H35" s="39">
        <f>'Semaine 7'!$W$9</f>
        <v>0</v>
      </c>
      <c r="I35" s="39">
        <f>'Semaine 8'!$W$9</f>
        <v>0</v>
      </c>
      <c r="J35" s="39">
        <f>'Semaine 9'!$W$9</f>
        <v>0</v>
      </c>
      <c r="K35" s="39">
        <f>'Semaine 10'!$W$9</f>
        <v>0</v>
      </c>
      <c r="L35" s="39">
        <f>'Semaine 11'!$W$9</f>
        <v>0</v>
      </c>
      <c r="M35" s="39">
        <f>'Semaine 12'!$W$9</f>
        <v>0</v>
      </c>
      <c r="N35" s="39">
        <f>'Semaine 13'!$W$9</f>
        <v>0</v>
      </c>
      <c r="O35" s="39">
        <f>'Semaine 14'!$W$9</f>
        <v>0</v>
      </c>
      <c r="P35" s="39">
        <f>'Semaine 15'!$W$9</f>
        <v>0</v>
      </c>
      <c r="Q35" s="39">
        <f>'Semaine 16'!$W$9</f>
        <v>0</v>
      </c>
      <c r="R35" s="39">
        <f>'Semaine 17'!$W$9</f>
        <v>0</v>
      </c>
      <c r="S35" s="39">
        <f>'Semaine 18'!$W$9</f>
        <v>0</v>
      </c>
      <c r="T35" s="39">
        <f>'Semaine 19'!$W$9</f>
        <v>0</v>
      </c>
      <c r="U35" s="39">
        <f>'Semaine 20'!$W$9</f>
        <v>0</v>
      </c>
      <c r="V35" s="39">
        <f>'Semaine 21'!$W$9</f>
        <v>0</v>
      </c>
      <c r="W35" s="39">
        <f>'Semaine 22'!$W$9</f>
        <v>0</v>
      </c>
      <c r="X35" s="39">
        <f>'Semaine 23'!$W$9</f>
        <v>0</v>
      </c>
      <c r="Y35" s="39">
        <f>'Semaine 24'!$W$9</f>
        <v>0</v>
      </c>
      <c r="Z35" s="40">
        <f>SUM(B35:Y35)</f>
        <v>0</v>
      </c>
      <c r="AA35" s="41">
        <v>2.65</v>
      </c>
      <c r="AB35" s="42">
        <f>Z35*AA35</f>
        <v>0</v>
      </c>
    </row>
    <row r="36" spans="1:28" ht="9.9" customHeight="1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43"/>
      <c r="AA36" s="29"/>
      <c r="AB36" s="28"/>
    </row>
    <row r="37" spans="1:28" ht="18" customHeight="1" thickBot="1">
      <c r="A37" s="51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43"/>
      <c r="AA37" s="29"/>
      <c r="AB37" s="28"/>
    </row>
    <row r="38" spans="1:28" ht="18" customHeight="1">
      <c r="A38" s="152" t="s">
        <v>86</v>
      </c>
      <c r="B38" s="39">
        <f>'Semaine 1'!$Y$9</f>
        <v>0</v>
      </c>
      <c r="C38" s="39">
        <f>'Semaine 2'!$Y$9</f>
        <v>0</v>
      </c>
      <c r="D38" s="39">
        <f>'Semaine 3'!$Y$9</f>
        <v>0</v>
      </c>
      <c r="E38" s="39">
        <f>'Semaine 4'!$Y$9</f>
        <v>0</v>
      </c>
      <c r="F38" s="39">
        <f>'Semaine 5'!$Y$9</f>
        <v>0</v>
      </c>
      <c r="G38" s="39">
        <f>'Semaine 6'!$Y$9</f>
        <v>0</v>
      </c>
      <c r="H38" s="39">
        <f>'Semaine 7'!$Y$9</f>
        <v>0</v>
      </c>
      <c r="I38" s="39">
        <f>'Semaine 8'!$Y$9</f>
        <v>0</v>
      </c>
      <c r="J38" s="39">
        <f>'Semaine 9'!$Y$9</f>
        <v>0</v>
      </c>
      <c r="K38" s="39">
        <f>'Semaine 10'!$Y$9</f>
        <v>0</v>
      </c>
      <c r="L38" s="39">
        <f>'Semaine 11'!$Y$9</f>
        <v>0</v>
      </c>
      <c r="M38" s="39">
        <f>'Semaine 12'!$Y$9</f>
        <v>0</v>
      </c>
      <c r="N38" s="39">
        <f>'Semaine 13'!$Y$9</f>
        <v>0</v>
      </c>
      <c r="O38" s="39">
        <f>'Semaine 14'!$Y$9</f>
        <v>0</v>
      </c>
      <c r="P38" s="39">
        <f>'Semaine 15'!$Y$9</f>
        <v>0</v>
      </c>
      <c r="Q38" s="39">
        <f>'Semaine 16'!$Y$9</f>
        <v>0</v>
      </c>
      <c r="R38" s="39">
        <f>'Semaine 17'!$Y$9</f>
        <v>0</v>
      </c>
      <c r="S38" s="39">
        <f>'Semaine 18'!$Y$9</f>
        <v>0</v>
      </c>
      <c r="T38" s="39">
        <f>'Semaine 19'!$Y$9</f>
        <v>0</v>
      </c>
      <c r="U38" s="39">
        <f>'Semaine 20'!$Y$9</f>
        <v>0</v>
      </c>
      <c r="V38" s="39">
        <f>'Semaine 21'!$Y$9</f>
        <v>0</v>
      </c>
      <c r="W38" s="39">
        <f>'Semaine 22'!$Y$9</f>
        <v>0</v>
      </c>
      <c r="X38" s="39">
        <f>'Semaine 23'!$Y$9</f>
        <v>0</v>
      </c>
      <c r="Y38" s="39">
        <f>'Semaine 24'!$Y$9</f>
        <v>0</v>
      </c>
      <c r="Z38" s="40">
        <f>SUM(B38:Y38)</f>
        <v>0</v>
      </c>
      <c r="AA38" s="41">
        <v>2.95</v>
      </c>
      <c r="AB38" s="42">
        <f>Z38*AA38</f>
        <v>0</v>
      </c>
    </row>
    <row r="39" spans="1:28" ht="18" customHeight="1">
      <c r="A39" s="154" t="s">
        <v>87</v>
      </c>
      <c r="B39" s="39">
        <f>'Semaine 1'!$Z$9</f>
        <v>0</v>
      </c>
      <c r="C39" s="39">
        <f>'Semaine 2'!$Z$9</f>
        <v>0</v>
      </c>
      <c r="D39" s="39">
        <f>'Semaine 3'!$Z$9</f>
        <v>0</v>
      </c>
      <c r="E39" s="39">
        <f>'Semaine 4'!$Z$9</f>
        <v>0</v>
      </c>
      <c r="F39" s="39">
        <f>'Semaine 5'!$Z$9</f>
        <v>0</v>
      </c>
      <c r="G39" s="39">
        <f>'Semaine 6'!$Z$9</f>
        <v>0</v>
      </c>
      <c r="H39" s="39">
        <f>'Semaine 7'!$Z$9</f>
        <v>0</v>
      </c>
      <c r="I39" s="39">
        <f>'Semaine 8'!$Z$9</f>
        <v>0</v>
      </c>
      <c r="J39" s="39">
        <f>'Semaine 9'!$Z$9</f>
        <v>0</v>
      </c>
      <c r="K39" s="39">
        <f>'Semaine 10'!$Z$9</f>
        <v>0</v>
      </c>
      <c r="L39" s="39">
        <f>'Semaine 11'!$Z$9</f>
        <v>0</v>
      </c>
      <c r="M39" s="39">
        <f>'Semaine 12'!$Z$9</f>
        <v>0</v>
      </c>
      <c r="N39" s="39">
        <f>'Semaine 13'!$Z$9</f>
        <v>0</v>
      </c>
      <c r="O39" s="39">
        <f>'Semaine 14'!$Z$9</f>
        <v>0</v>
      </c>
      <c r="P39" s="39">
        <f>'Semaine 15'!$Z$9</f>
        <v>0</v>
      </c>
      <c r="Q39" s="39">
        <f>'Semaine 16'!$Z$9</f>
        <v>0</v>
      </c>
      <c r="R39" s="39">
        <f>'Semaine 17'!$Z$9</f>
        <v>0</v>
      </c>
      <c r="S39" s="39">
        <f>'Semaine 18'!$Z$9</f>
        <v>0</v>
      </c>
      <c r="T39" s="39">
        <f>'Semaine 19'!$Z$9</f>
        <v>0</v>
      </c>
      <c r="U39" s="39">
        <f>'Semaine 20'!$Z$9</f>
        <v>0</v>
      </c>
      <c r="V39" s="39">
        <f>'Semaine 21'!$Z$9</f>
        <v>0</v>
      </c>
      <c r="W39" s="39">
        <f>'Semaine 22'!$Z$9</f>
        <v>0</v>
      </c>
      <c r="X39" s="39">
        <f>'Semaine 23'!$Z$9</f>
        <v>0</v>
      </c>
      <c r="Y39" s="39">
        <f>'Semaine 24'!$Z$9</f>
        <v>0</v>
      </c>
      <c r="Z39" s="40">
        <f>SUM(B39:Y39)</f>
        <v>0</v>
      </c>
      <c r="AA39" s="41">
        <v>2.95</v>
      </c>
      <c r="AB39" s="42">
        <f>Z39*AA39</f>
        <v>0</v>
      </c>
    </row>
    <row r="40" spans="1:28" ht="18" customHeight="1">
      <c r="A40" s="154" t="s">
        <v>88</v>
      </c>
      <c r="B40" s="39">
        <f>'Semaine 1'!$AA$9</f>
        <v>0</v>
      </c>
      <c r="C40" s="39">
        <f>'Semaine 2'!$AA$9</f>
        <v>0</v>
      </c>
      <c r="D40" s="39">
        <f>'Semaine 3'!$AA$9</f>
        <v>0</v>
      </c>
      <c r="E40" s="39">
        <f>'Semaine 4'!$AA$9</f>
        <v>0</v>
      </c>
      <c r="F40" s="39">
        <f>'Semaine 5'!$AA$9</f>
        <v>0</v>
      </c>
      <c r="G40" s="39">
        <f>'Semaine 6'!$AA$9</f>
        <v>0</v>
      </c>
      <c r="H40" s="39">
        <f>'Semaine 7'!$AA$9</f>
        <v>0</v>
      </c>
      <c r="I40" s="39">
        <f>'Semaine 8'!$AA$9</f>
        <v>0</v>
      </c>
      <c r="J40" s="39">
        <f>'Semaine 9'!$AA$9</f>
        <v>0</v>
      </c>
      <c r="K40" s="39">
        <f>'Semaine 10'!$AA$9</f>
        <v>0</v>
      </c>
      <c r="L40" s="39">
        <f>'Semaine 11'!$AA$9</f>
        <v>0</v>
      </c>
      <c r="M40" s="39">
        <f>'Semaine 12'!$AA$9</f>
        <v>0</v>
      </c>
      <c r="N40" s="39">
        <f>'Semaine 13'!$AA$9</f>
        <v>0</v>
      </c>
      <c r="O40" s="39">
        <f>'Semaine 14'!$AA$9</f>
        <v>0</v>
      </c>
      <c r="P40" s="39">
        <f>'Semaine 15'!$AA$9</f>
        <v>0</v>
      </c>
      <c r="Q40" s="39">
        <f>'Semaine 16'!$AA$9</f>
        <v>0</v>
      </c>
      <c r="R40" s="39">
        <f>'Semaine 17'!$AA$9</f>
        <v>0</v>
      </c>
      <c r="S40" s="39">
        <f>'Semaine 18'!$AA$9</f>
        <v>0</v>
      </c>
      <c r="T40" s="39">
        <f>'Semaine 19'!$AA$9</f>
        <v>0</v>
      </c>
      <c r="U40" s="39">
        <f>'Semaine 20'!$AA$9</f>
        <v>0</v>
      </c>
      <c r="V40" s="39">
        <f>'Semaine 21'!$AA$9</f>
        <v>0</v>
      </c>
      <c r="W40" s="39">
        <f>'Semaine 22'!$AA$9</f>
        <v>0</v>
      </c>
      <c r="X40" s="39">
        <f>'Semaine 23'!$AA$9</f>
        <v>0</v>
      </c>
      <c r="Y40" s="39">
        <f>'Semaine 24'!$AA$9</f>
        <v>0</v>
      </c>
      <c r="Z40" s="40">
        <f>SUM(B40:Y40)</f>
        <v>0</v>
      </c>
      <c r="AA40" s="41">
        <v>2.95</v>
      </c>
      <c r="AB40" s="42">
        <f>Z40*AA40</f>
        <v>0</v>
      </c>
    </row>
    <row r="41" spans="1:28" ht="9.9" customHeight="1" thickBot="1">
      <c r="A41" s="5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43"/>
      <c r="AA41" s="29"/>
      <c r="AB41" s="28"/>
    </row>
    <row r="42" spans="1:28" ht="18" customHeight="1" thickBot="1">
      <c r="A42" s="53" t="s">
        <v>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43"/>
      <c r="AA42" s="29"/>
      <c r="AB42" s="28"/>
    </row>
    <row r="43" spans="1:28" ht="18" customHeight="1">
      <c r="A43" s="121" t="s">
        <v>25</v>
      </c>
      <c r="B43" s="39">
        <f>'Semaine 1'!$AC$9</f>
        <v>0</v>
      </c>
      <c r="C43" s="39">
        <f>'Semaine 2'!$AC$9</f>
        <v>0</v>
      </c>
      <c r="D43" s="39">
        <f>'Semaine 3'!$AC$9</f>
        <v>0</v>
      </c>
      <c r="E43" s="39">
        <f>'Semaine 4'!$AC$9</f>
        <v>0</v>
      </c>
      <c r="F43" s="39">
        <f>'Semaine 5'!$AC$9</f>
        <v>0</v>
      </c>
      <c r="G43" s="39">
        <f>'Semaine 6'!$AC$9</f>
        <v>0</v>
      </c>
      <c r="H43" s="39">
        <f>'Semaine 7'!$AC$9</f>
        <v>0</v>
      </c>
      <c r="I43" s="39">
        <f>'Semaine 8'!$AC$9</f>
        <v>0</v>
      </c>
      <c r="J43" s="39">
        <f>'Semaine 9'!$AC$9</f>
        <v>0</v>
      </c>
      <c r="K43" s="39">
        <f>'Semaine 10'!$AC$9</f>
        <v>0</v>
      </c>
      <c r="L43" s="39">
        <f>'Semaine 11'!$AC$9</f>
        <v>0</v>
      </c>
      <c r="M43" s="39">
        <f>'Semaine 12'!$AC$9</f>
        <v>0</v>
      </c>
      <c r="N43" s="39">
        <f>'Semaine 13'!$AC$9</f>
        <v>0</v>
      </c>
      <c r="O43" s="39">
        <f>'Semaine 14'!$AC$9</f>
        <v>0</v>
      </c>
      <c r="P43" s="39">
        <f>'Semaine 15'!$AC$9</f>
        <v>0</v>
      </c>
      <c r="Q43" s="39">
        <f>'Semaine 16'!$AC$9</f>
        <v>0</v>
      </c>
      <c r="R43" s="39">
        <f>'Semaine 17'!$AC$9</f>
        <v>0</v>
      </c>
      <c r="S43" s="39">
        <f>'Semaine 18'!$AC$9</f>
        <v>0</v>
      </c>
      <c r="T43" s="39">
        <f>'Semaine 19'!$AC$9</f>
        <v>0</v>
      </c>
      <c r="U43" s="39">
        <f>'Semaine 20'!$AC$9</f>
        <v>0</v>
      </c>
      <c r="V43" s="39">
        <f>'Semaine 21'!$AC$9</f>
        <v>0</v>
      </c>
      <c r="W43" s="39">
        <f>'Semaine 22'!$AC$9</f>
        <v>0</v>
      </c>
      <c r="X43" s="39">
        <f>'Semaine 23'!$AC$9</f>
        <v>0</v>
      </c>
      <c r="Y43" s="39">
        <f>'Semaine 24'!$AC$9</f>
        <v>0</v>
      </c>
      <c r="Z43" s="40">
        <f>SUM(B43:Y43)</f>
        <v>0</v>
      </c>
      <c r="AA43" s="41">
        <v>0.95</v>
      </c>
      <c r="AB43" s="42">
        <f>Z43*AA43</f>
        <v>0</v>
      </c>
    </row>
    <row r="44" spans="1:28" ht="18" customHeight="1">
      <c r="A44" s="122" t="s">
        <v>42</v>
      </c>
      <c r="B44" s="39">
        <f>'Semaine 1'!$AD$9</f>
        <v>0</v>
      </c>
      <c r="C44" s="39">
        <f>'Semaine 2'!$AD$9</f>
        <v>0</v>
      </c>
      <c r="D44" s="39">
        <f>'Semaine 3'!$AD$9</f>
        <v>0</v>
      </c>
      <c r="E44" s="39">
        <f>'Semaine 4'!$AD$9</f>
        <v>0</v>
      </c>
      <c r="F44" s="39">
        <f>'Semaine 5'!$AD$9</f>
        <v>0</v>
      </c>
      <c r="G44" s="39">
        <f>'Semaine 6'!$AD$9</f>
        <v>0</v>
      </c>
      <c r="H44" s="39">
        <f>'Semaine 7'!$AD$9</f>
        <v>0</v>
      </c>
      <c r="I44" s="39">
        <f>'Semaine 8'!$AD$9</f>
        <v>0</v>
      </c>
      <c r="J44" s="39">
        <f>'Semaine 9'!$AD$9</f>
        <v>0</v>
      </c>
      <c r="K44" s="39">
        <f>'Semaine 10'!$AD$9</f>
        <v>0</v>
      </c>
      <c r="L44" s="39">
        <f>'Semaine 11'!$AD$9</f>
        <v>0</v>
      </c>
      <c r="M44" s="39">
        <f>'Semaine 12'!$AD$9</f>
        <v>0</v>
      </c>
      <c r="N44" s="39">
        <f>'Semaine 13'!$AD$9</f>
        <v>0</v>
      </c>
      <c r="O44" s="39">
        <f>'Semaine 14'!$AD$9</f>
        <v>0</v>
      </c>
      <c r="P44" s="39">
        <f>'Semaine 15'!$AD$9</f>
        <v>0</v>
      </c>
      <c r="Q44" s="39">
        <f>'Semaine 16'!$AD$9</f>
        <v>0</v>
      </c>
      <c r="R44" s="39">
        <f>'Semaine 17'!$AD$9</f>
        <v>0</v>
      </c>
      <c r="S44" s="39">
        <f>'Semaine 18'!$AD$9</f>
        <v>0</v>
      </c>
      <c r="T44" s="39">
        <f>'Semaine 19'!$AD$9</f>
        <v>0</v>
      </c>
      <c r="U44" s="39">
        <f>'Semaine 20'!$AD$9</f>
        <v>0</v>
      </c>
      <c r="V44" s="39">
        <f>'Semaine 21'!$AD$9</f>
        <v>0</v>
      </c>
      <c r="W44" s="39">
        <f>'Semaine 22'!$AD$9</f>
        <v>0</v>
      </c>
      <c r="X44" s="39">
        <f>'Semaine 23'!$AD$9</f>
        <v>0</v>
      </c>
      <c r="Y44" s="39">
        <f>'Semaine 24'!$AD$9</f>
        <v>0</v>
      </c>
      <c r="Z44" s="40">
        <f>SUM(B44:Y44)</f>
        <v>0</v>
      </c>
      <c r="AA44" s="41">
        <v>0.95</v>
      </c>
      <c r="AB44" s="42">
        <f>Z44*AA44</f>
        <v>0</v>
      </c>
    </row>
    <row r="45" spans="1:28" ht="18" customHeight="1">
      <c r="A45" s="122" t="s">
        <v>27</v>
      </c>
      <c r="B45" s="39">
        <f>'Semaine 1'!$AE$9</f>
        <v>0</v>
      </c>
      <c r="C45" s="39">
        <f>'Semaine 2'!$AE$9</f>
        <v>0</v>
      </c>
      <c r="D45" s="39">
        <f>'Semaine 3'!$AE$9</f>
        <v>0</v>
      </c>
      <c r="E45" s="39">
        <f>'Semaine 4'!$AE$9</f>
        <v>0</v>
      </c>
      <c r="F45" s="39">
        <f>'Semaine 5'!$AE$9</f>
        <v>0</v>
      </c>
      <c r="G45" s="39">
        <f>'Semaine 6'!$AE$9</f>
        <v>0</v>
      </c>
      <c r="H45" s="39">
        <f>'Semaine 7'!$AE$9</f>
        <v>0</v>
      </c>
      <c r="I45" s="39">
        <f>'Semaine 8'!$AE$9</f>
        <v>0</v>
      </c>
      <c r="J45" s="39">
        <f>'Semaine 9'!$AE$9</f>
        <v>0</v>
      </c>
      <c r="K45" s="39">
        <f>'Semaine 10'!$AE$9</f>
        <v>0</v>
      </c>
      <c r="L45" s="39">
        <f>'Semaine 11'!$AE$9</f>
        <v>0</v>
      </c>
      <c r="M45" s="39">
        <f>'Semaine 12'!$AE$9</f>
        <v>0</v>
      </c>
      <c r="N45" s="39">
        <f>'Semaine 13'!$AE$9</f>
        <v>0</v>
      </c>
      <c r="O45" s="39">
        <f>'Semaine 14'!$AE$9</f>
        <v>0</v>
      </c>
      <c r="P45" s="39">
        <f>'Semaine 15'!$AE$9</f>
        <v>0</v>
      </c>
      <c r="Q45" s="39">
        <f>'Semaine 16'!$AE$9</f>
        <v>0</v>
      </c>
      <c r="R45" s="39">
        <f>'Semaine 17'!$AE$9</f>
        <v>0</v>
      </c>
      <c r="S45" s="39">
        <f>'Semaine 18'!$AE$9</f>
        <v>0</v>
      </c>
      <c r="T45" s="39">
        <f>'Semaine 19'!$AE$9</f>
        <v>0</v>
      </c>
      <c r="U45" s="39">
        <f>'Semaine 20'!$AE$9</f>
        <v>0</v>
      </c>
      <c r="V45" s="39">
        <f>'Semaine 21'!$AE$9</f>
        <v>0</v>
      </c>
      <c r="W45" s="39">
        <f>'Semaine 22'!$AE$9</f>
        <v>0</v>
      </c>
      <c r="X45" s="39">
        <f>'Semaine 23'!$AE$9</f>
        <v>0</v>
      </c>
      <c r="Y45" s="39">
        <f>'Semaine 24'!$AE$9</f>
        <v>0</v>
      </c>
      <c r="Z45" s="40">
        <f>SUM(B45:Y45)</f>
        <v>0</v>
      </c>
      <c r="AA45" s="41">
        <v>0.95</v>
      </c>
      <c r="AB45" s="42">
        <f>Z45*AA45</f>
        <v>0</v>
      </c>
    </row>
    <row r="46" spans="1:28" ht="9.9" customHeight="1" thickBo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43"/>
      <c r="AA46" s="29"/>
      <c r="AB46" s="28"/>
    </row>
    <row r="47" spans="1:28" ht="18" customHeight="1" thickBot="1">
      <c r="A47" s="123" t="s">
        <v>28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43"/>
      <c r="AA47" s="29"/>
      <c r="AB47" s="28"/>
    </row>
    <row r="48" spans="1:28" ht="18" customHeight="1">
      <c r="A48" s="124" t="s">
        <v>47</v>
      </c>
      <c r="B48" s="39">
        <f>'Semaine 1'!$AG$9</f>
        <v>0</v>
      </c>
      <c r="C48" s="39">
        <f>'Semaine 2'!$AG$9</f>
        <v>0</v>
      </c>
      <c r="D48" s="39">
        <f>'Semaine 3'!$AG$9</f>
        <v>0</v>
      </c>
      <c r="E48" s="39">
        <f>'Semaine 4'!$AG$9</f>
        <v>0</v>
      </c>
      <c r="F48" s="39">
        <f>'Semaine 5'!$AG$9</f>
        <v>0</v>
      </c>
      <c r="G48" s="39">
        <f>'Semaine 6'!$AG$9</f>
        <v>0</v>
      </c>
      <c r="H48" s="39">
        <f>'Semaine 7'!$AG$9</f>
        <v>0</v>
      </c>
      <c r="I48" s="39">
        <f>'Semaine 8'!$AG$9</f>
        <v>0</v>
      </c>
      <c r="J48" s="39">
        <f>'Semaine 9'!$AG$9</f>
        <v>0</v>
      </c>
      <c r="K48" s="39">
        <f>'Semaine 10'!$AG$9</f>
        <v>0</v>
      </c>
      <c r="L48" s="39">
        <f>'Semaine 11'!$AG$9</f>
        <v>0</v>
      </c>
      <c r="M48" s="39">
        <f>'Semaine 12'!$AG$9</f>
        <v>0</v>
      </c>
      <c r="N48" s="39">
        <f>'Semaine 13'!$AG$9</f>
        <v>0</v>
      </c>
      <c r="O48" s="39">
        <f>'Semaine 14'!$AG$9</f>
        <v>0</v>
      </c>
      <c r="P48" s="39">
        <f>'Semaine 15'!$AG$9</f>
        <v>0</v>
      </c>
      <c r="Q48" s="39">
        <f>'Semaine 16'!$AG$9</f>
        <v>0</v>
      </c>
      <c r="R48" s="39">
        <f>'Semaine 17'!$AG$9</f>
        <v>0</v>
      </c>
      <c r="S48" s="39">
        <f>'Semaine 18'!$AG$9</f>
        <v>0</v>
      </c>
      <c r="T48" s="39">
        <f>'Semaine 19'!$AG$9</f>
        <v>0</v>
      </c>
      <c r="U48" s="39">
        <f>'Semaine 20'!$AG$9</f>
        <v>0</v>
      </c>
      <c r="V48" s="39">
        <f>'Semaine 21'!$AG$9</f>
        <v>0</v>
      </c>
      <c r="W48" s="39">
        <f>'Semaine 22'!$AG$9</f>
        <v>0</v>
      </c>
      <c r="X48" s="39">
        <f>'Semaine 23'!$AG$9</f>
        <v>0</v>
      </c>
      <c r="Y48" s="39">
        <f>'Semaine 24'!$AG$9</f>
        <v>0</v>
      </c>
      <c r="Z48" s="40">
        <f>SUM(B48:Y48)</f>
        <v>0</v>
      </c>
      <c r="AA48" s="41">
        <v>0.95</v>
      </c>
      <c r="AB48" s="42">
        <f>Z48*AA48</f>
        <v>0</v>
      </c>
    </row>
    <row r="49" spans="1:28" ht="18" customHeight="1">
      <c r="A49" s="124" t="s">
        <v>29</v>
      </c>
      <c r="B49" s="39">
        <f>'Semaine 1'!$AH$9</f>
        <v>0</v>
      </c>
      <c r="C49" s="39">
        <f>'Semaine 2'!$AH$9</f>
        <v>0</v>
      </c>
      <c r="D49" s="39">
        <f>'Semaine 3'!$AH$9</f>
        <v>0</v>
      </c>
      <c r="E49" s="39">
        <f>'Semaine 4'!$AH$9</f>
        <v>0</v>
      </c>
      <c r="F49" s="39">
        <f>'Semaine 5'!$AH$9</f>
        <v>0</v>
      </c>
      <c r="G49" s="39">
        <f>'Semaine 6'!$AH$9</f>
        <v>0</v>
      </c>
      <c r="H49" s="39">
        <f>'Semaine 7'!$AH$9</f>
        <v>0</v>
      </c>
      <c r="I49" s="39">
        <f>'Semaine 8'!$AH$9</f>
        <v>0</v>
      </c>
      <c r="J49" s="39">
        <f>'Semaine 9'!$AH$9</f>
        <v>0</v>
      </c>
      <c r="K49" s="39">
        <f>'Semaine 10'!$AH$9</f>
        <v>0</v>
      </c>
      <c r="L49" s="39">
        <f>'Semaine 11'!$AH$9</f>
        <v>0</v>
      </c>
      <c r="M49" s="39">
        <f>'Semaine 12'!$AH$9</f>
        <v>0</v>
      </c>
      <c r="N49" s="39">
        <f>'Semaine 13'!$AH$9</f>
        <v>0</v>
      </c>
      <c r="O49" s="39">
        <f>'Semaine 14'!$AH$9</f>
        <v>0</v>
      </c>
      <c r="P49" s="39">
        <f>'Semaine 15'!$AH$9</f>
        <v>0</v>
      </c>
      <c r="Q49" s="39">
        <f>'Semaine 16'!$AH$9</f>
        <v>0</v>
      </c>
      <c r="R49" s="39">
        <f>'Semaine 17'!$AH$9</f>
        <v>0</v>
      </c>
      <c r="S49" s="39">
        <f>'Semaine 18'!$AH$9</f>
        <v>0</v>
      </c>
      <c r="T49" s="39">
        <f>'Semaine 19'!$AH$9</f>
        <v>0</v>
      </c>
      <c r="U49" s="39">
        <f>'Semaine 20'!$AH$9</f>
        <v>0</v>
      </c>
      <c r="V49" s="39">
        <f>'Semaine 21'!$AH$9</f>
        <v>0</v>
      </c>
      <c r="W49" s="39">
        <f>'Semaine 22'!$AH$9</f>
        <v>0</v>
      </c>
      <c r="X49" s="39">
        <f>'Semaine 23'!$AH$9</f>
        <v>0</v>
      </c>
      <c r="Y49" s="39">
        <f>'Semaine 24'!$AH$9</f>
        <v>0</v>
      </c>
      <c r="Z49" s="40">
        <f>SUM(B49:Y49)</f>
        <v>0</v>
      </c>
      <c r="AA49" s="41">
        <v>0.95</v>
      </c>
      <c r="AB49" s="42">
        <f>Z49*AA49</f>
        <v>0</v>
      </c>
    </row>
    <row r="50" spans="1:28" ht="18" customHeight="1" thickBot="1">
      <c r="A50" s="125" t="s">
        <v>30</v>
      </c>
      <c r="B50" s="39">
        <f>'Semaine 1'!$AI$9</f>
        <v>0</v>
      </c>
      <c r="C50" s="39">
        <f>'Semaine 2'!$AI$9</f>
        <v>0</v>
      </c>
      <c r="D50" s="39">
        <f>'Semaine 3'!$AI$9</f>
        <v>0</v>
      </c>
      <c r="E50" s="39">
        <f>'Semaine 4'!$AI$9</f>
        <v>0</v>
      </c>
      <c r="F50" s="39">
        <f>'Semaine 5'!$AI$9</f>
        <v>0</v>
      </c>
      <c r="G50" s="39">
        <f>'Semaine 6'!$AI$9</f>
        <v>0</v>
      </c>
      <c r="H50" s="39">
        <f>'Semaine 7'!$AI$9</f>
        <v>0</v>
      </c>
      <c r="I50" s="39">
        <f>'Semaine 8'!$AI$9</f>
        <v>0</v>
      </c>
      <c r="J50" s="39">
        <f>'Semaine 9'!$AI$9</f>
        <v>0</v>
      </c>
      <c r="K50" s="39">
        <f>'Semaine 10'!$AI$9</f>
        <v>0</v>
      </c>
      <c r="L50" s="39">
        <f>'Semaine 11'!$AI$9</f>
        <v>0</v>
      </c>
      <c r="M50" s="39">
        <f>'Semaine 12'!$AI$9</f>
        <v>0</v>
      </c>
      <c r="N50" s="39">
        <f>'Semaine 13'!$AI$9</f>
        <v>0</v>
      </c>
      <c r="O50" s="39">
        <f>'Semaine 14'!$AI$9</f>
        <v>0</v>
      </c>
      <c r="P50" s="39">
        <f>'Semaine 15'!$AI$9</f>
        <v>0</v>
      </c>
      <c r="Q50" s="39">
        <f>'Semaine 16'!$AI$9</f>
        <v>0</v>
      </c>
      <c r="R50" s="39">
        <f>'Semaine 17'!$AI$9</f>
        <v>0</v>
      </c>
      <c r="S50" s="39">
        <f>'Semaine 18'!$AI$9</f>
        <v>0</v>
      </c>
      <c r="T50" s="39">
        <f>'Semaine 19'!$AI$9</f>
        <v>0</v>
      </c>
      <c r="U50" s="39">
        <f>'Semaine 20'!$AI$9</f>
        <v>0</v>
      </c>
      <c r="V50" s="39">
        <f>'Semaine 21'!$AI$9</f>
        <v>0</v>
      </c>
      <c r="W50" s="39">
        <f>'Semaine 22'!$AI$9</f>
        <v>0</v>
      </c>
      <c r="X50" s="39">
        <f>'Semaine 23'!$AI$9</f>
        <v>0</v>
      </c>
      <c r="Y50" s="39">
        <f>'Semaine 24'!$AI$9</f>
        <v>0</v>
      </c>
      <c r="Z50" s="40">
        <f>SUM(B50:Y50)</f>
        <v>0</v>
      </c>
      <c r="AA50" s="54">
        <v>0.95</v>
      </c>
      <c r="AB50" s="42">
        <f>Z50*AA50</f>
        <v>0</v>
      </c>
    </row>
    <row r="51" spans="1:28" ht="21.9" customHeight="1" thickBot="1">
      <c r="A51" s="140" t="s">
        <v>56</v>
      </c>
      <c r="B51" s="14"/>
      <c r="C51" s="14"/>
      <c r="D51" s="14"/>
      <c r="E51" s="14"/>
      <c r="F51" s="14"/>
      <c r="G51" s="14"/>
      <c r="H51" s="10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8" t="s">
        <v>5</v>
      </c>
      <c r="AA51" s="159"/>
      <c r="AB51" s="55">
        <f>SUM(AB11:AB50)</f>
        <v>0</v>
      </c>
    </row>
    <row r="55" spans="1:28" ht="18">
      <c r="B55" s="9"/>
      <c r="C55" s="9"/>
      <c r="D55" s="9"/>
      <c r="E55" s="9"/>
      <c r="F55" s="9"/>
      <c r="G55" s="9"/>
      <c r="H55" s="10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8" ht="14.4">
      <c r="B56" s="10"/>
      <c r="C56" s="10"/>
      <c r="D56" s="7"/>
      <c r="E56" s="7"/>
      <c r="F56" s="7"/>
      <c r="G56" s="7"/>
      <c r="H56" s="110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0"/>
      <c r="X56" s="10"/>
      <c r="Y56" s="10"/>
      <c r="Z56" s="10"/>
    </row>
    <row r="57" spans="1:28" ht="14.4">
      <c r="B57" s="10"/>
      <c r="C57" s="10"/>
      <c r="D57" s="7"/>
      <c r="E57" s="7"/>
      <c r="F57" s="7"/>
      <c r="G57" s="7"/>
      <c r="H57" s="110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11"/>
      <c r="X57" s="11"/>
      <c r="Y57" s="11"/>
      <c r="Z57" s="11"/>
    </row>
  </sheetData>
  <sheetProtection password="D8A3" sheet="1" objects="1" scenarios="1" selectLockedCells="1"/>
  <mergeCells count="8">
    <mergeCell ref="B6:C6"/>
    <mergeCell ref="B5:C5"/>
    <mergeCell ref="Z51:AA51"/>
    <mergeCell ref="A1:AB2"/>
    <mergeCell ref="Z3:AB3"/>
    <mergeCell ref="D5:E5"/>
    <mergeCell ref="D6:E6"/>
    <mergeCell ref="Z8:Z9"/>
  </mergeCells>
  <conditionalFormatting sqref="F6:V6 A6:B6">
    <cfRule type="cellIs" dxfId="390" priority="18" stopIfTrue="1" operator="equal">
      <formula>0</formula>
    </cfRule>
  </conditionalFormatting>
  <conditionalFormatting sqref="B11:Y15 B17:Y50">
    <cfRule type="cellIs" dxfId="389" priority="17" stopIfTrue="1" operator="equal">
      <formula>0</formula>
    </cfRule>
  </conditionalFormatting>
  <conditionalFormatting sqref="Z11:Z15 Z17:Z50">
    <cfRule type="cellIs" dxfId="388" priority="12" stopIfTrue="1" operator="equal">
      <formula>0</formula>
    </cfRule>
    <cfRule type="cellIs" dxfId="387" priority="13" stopIfTrue="1" operator="equal">
      <formula>0</formula>
    </cfRule>
    <cfRule type="cellIs" dxfId="386" priority="14" stopIfTrue="1" operator="equal">
      <formula>0</formula>
    </cfRule>
    <cfRule type="cellIs" dxfId="385" priority="15" stopIfTrue="1" operator="equal">
      <formula>0</formula>
    </cfRule>
    <cfRule type="cellIs" priority="16" stopIfTrue="1" operator="equal">
      <formula>0</formula>
    </cfRule>
  </conditionalFormatting>
  <conditionalFormatting sqref="D6:E6">
    <cfRule type="cellIs" dxfId="384" priority="11" stopIfTrue="1" operator="equal">
      <formula>0</formula>
    </cfRule>
  </conditionalFormatting>
  <pageMargins left="0.34" right="0.17" top="0.17" bottom="0.17" header="0.17" footer="0.17"/>
  <pageSetup scale="66" fitToWidth="2" pageOrder="overThenDown" orientation="landscape" r:id="rId1"/>
  <colBreaks count="1" manualBreakCount="1">
    <brk id="16" max="1048575" man="1"/>
  </colBreaks>
  <ignoredErrors>
    <ignoredError sqref="P11:P50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4" width="7.26953125" style="1" customWidth="1"/>
    <col min="5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16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255" priority="16" stopIfTrue="1" operator="equal">
      <formula>0</formula>
    </cfRule>
  </conditionalFormatting>
  <conditionalFormatting sqref="M9:O9 Q9">
    <cfRule type="cellIs" dxfId="254" priority="15" stopIfTrue="1" operator="equal">
      <formula>0</formula>
    </cfRule>
  </conditionalFormatting>
  <conditionalFormatting sqref="Y9:AA9">
    <cfRule type="cellIs" dxfId="253" priority="14" stopIfTrue="1" operator="equal">
      <formula>0</formula>
    </cfRule>
  </conditionalFormatting>
  <conditionalFormatting sqref="AC9:AE9">
    <cfRule type="cellIs" dxfId="252" priority="13" stopIfTrue="1" operator="equal">
      <formula>0</formula>
    </cfRule>
  </conditionalFormatting>
  <conditionalFormatting sqref="B8:F8 B10:F10 H10:K10">
    <cfRule type="cellIs" dxfId="251" priority="11" stopIfTrue="1" operator="equal">
      <formula>0</formula>
    </cfRule>
    <cfRule type="cellIs" dxfId="250" priority="12" stopIfTrue="1" operator="equal">
      <formula>0</formula>
    </cfRule>
  </conditionalFormatting>
  <conditionalFormatting sqref="B8:F8">
    <cfRule type="cellIs" dxfId="249" priority="7" stopIfTrue="1" operator="equal">
      <formula>0</formula>
    </cfRule>
    <cfRule type="cellIs" dxfId="248" priority="8" stopIfTrue="1" operator="equal">
      <formula>0</formula>
    </cfRule>
    <cfRule type="cellIs" dxfId="247" priority="9" stopIfTrue="1" operator="equal">
      <formula>0</formula>
    </cfRule>
    <cfRule type="cellIs" dxfId="246" priority="10" stopIfTrue="1" operator="equal">
      <formula>0</formula>
    </cfRule>
  </conditionalFormatting>
  <conditionalFormatting sqref="B11:B31">
    <cfRule type="cellIs" dxfId="245" priority="6" stopIfTrue="1" operator="equal">
      <formula>0</formula>
    </cfRule>
  </conditionalFormatting>
  <conditionalFormatting sqref="Q9:S9">
    <cfRule type="cellIs" dxfId="244" priority="5" stopIfTrue="1" operator="equal">
      <formula>0</formula>
    </cfRule>
  </conditionalFormatting>
  <conditionalFormatting sqref="C9:F9">
    <cfRule type="cellIs" dxfId="243" priority="3" stopIfTrue="1" operator="equal">
      <formula>0</formula>
    </cfRule>
    <cfRule type="cellIs" dxfId="242" priority="4" stopIfTrue="1" operator="equal">
      <formula>0</formula>
    </cfRule>
  </conditionalFormatting>
  <conditionalFormatting sqref="AG9:AI9">
    <cfRule type="cellIs" dxfId="241" priority="2" stopIfTrue="1" operator="equal">
      <formula>0</formula>
    </cfRule>
  </conditionalFormatting>
  <conditionalFormatting sqref="U9:W9">
    <cfRule type="cellIs" dxfId="240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4" width="6.90625" style="1" customWidth="1"/>
    <col min="5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17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239" priority="16" stopIfTrue="1" operator="equal">
      <formula>0</formula>
    </cfRule>
  </conditionalFormatting>
  <conditionalFormatting sqref="M9:O9 Q9">
    <cfRule type="cellIs" dxfId="238" priority="15" stopIfTrue="1" operator="equal">
      <formula>0</formula>
    </cfRule>
  </conditionalFormatting>
  <conditionalFormatting sqref="Y9:AA9">
    <cfRule type="cellIs" dxfId="237" priority="14" stopIfTrue="1" operator="equal">
      <formula>0</formula>
    </cfRule>
  </conditionalFormatting>
  <conditionalFormatting sqref="AC9:AE9">
    <cfRule type="cellIs" dxfId="236" priority="13" stopIfTrue="1" operator="equal">
      <formula>0</formula>
    </cfRule>
  </conditionalFormatting>
  <conditionalFormatting sqref="B8:F8 B10:F10 H10:K10">
    <cfRule type="cellIs" dxfId="235" priority="11" stopIfTrue="1" operator="equal">
      <formula>0</formula>
    </cfRule>
    <cfRule type="cellIs" dxfId="234" priority="12" stopIfTrue="1" operator="equal">
      <formula>0</formula>
    </cfRule>
  </conditionalFormatting>
  <conditionalFormatting sqref="B8:F8">
    <cfRule type="cellIs" dxfId="233" priority="7" stopIfTrue="1" operator="equal">
      <formula>0</formula>
    </cfRule>
    <cfRule type="cellIs" dxfId="232" priority="8" stopIfTrue="1" operator="equal">
      <formula>0</formula>
    </cfRule>
    <cfRule type="cellIs" dxfId="231" priority="9" stopIfTrue="1" operator="equal">
      <formula>0</formula>
    </cfRule>
    <cfRule type="cellIs" dxfId="230" priority="10" stopIfTrue="1" operator="equal">
      <formula>0</formula>
    </cfRule>
  </conditionalFormatting>
  <conditionalFormatting sqref="B11:B31">
    <cfRule type="cellIs" dxfId="229" priority="6" stopIfTrue="1" operator="equal">
      <formula>0</formula>
    </cfRule>
  </conditionalFormatting>
  <conditionalFormatting sqref="Q9:S9">
    <cfRule type="cellIs" dxfId="228" priority="5" stopIfTrue="1" operator="equal">
      <formula>0</formula>
    </cfRule>
  </conditionalFormatting>
  <conditionalFormatting sqref="C9:F9">
    <cfRule type="cellIs" dxfId="227" priority="3" stopIfTrue="1" operator="equal">
      <formula>0</formula>
    </cfRule>
    <cfRule type="cellIs" dxfId="226" priority="4" stopIfTrue="1" operator="equal">
      <formula>0</formula>
    </cfRule>
  </conditionalFormatting>
  <conditionalFormatting sqref="AG9:AI9">
    <cfRule type="cellIs" dxfId="225" priority="2" stopIfTrue="1" operator="equal">
      <formula>0</formula>
    </cfRule>
  </conditionalFormatting>
  <conditionalFormatting sqref="U9:W9">
    <cfRule type="cellIs" dxfId="224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4" width="7" style="1" customWidth="1"/>
    <col min="5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18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223" priority="16" stopIfTrue="1" operator="equal">
      <formula>0</formula>
    </cfRule>
  </conditionalFormatting>
  <conditionalFormatting sqref="M9:O9 Q9">
    <cfRule type="cellIs" dxfId="222" priority="15" stopIfTrue="1" operator="equal">
      <formula>0</formula>
    </cfRule>
  </conditionalFormatting>
  <conditionalFormatting sqref="Y9:AA9">
    <cfRule type="cellIs" dxfId="221" priority="14" stopIfTrue="1" operator="equal">
      <formula>0</formula>
    </cfRule>
  </conditionalFormatting>
  <conditionalFormatting sqref="AC9:AE9">
    <cfRule type="cellIs" dxfId="220" priority="13" stopIfTrue="1" operator="equal">
      <formula>0</formula>
    </cfRule>
  </conditionalFormatting>
  <conditionalFormatting sqref="B8:F8 B10:F10 H10:K10">
    <cfRule type="cellIs" dxfId="219" priority="11" stopIfTrue="1" operator="equal">
      <formula>0</formula>
    </cfRule>
    <cfRule type="cellIs" dxfId="218" priority="12" stopIfTrue="1" operator="equal">
      <formula>0</formula>
    </cfRule>
  </conditionalFormatting>
  <conditionalFormatting sqref="B8:F8">
    <cfRule type="cellIs" dxfId="217" priority="7" stopIfTrue="1" operator="equal">
      <formula>0</formula>
    </cfRule>
    <cfRule type="cellIs" dxfId="216" priority="8" stopIfTrue="1" operator="equal">
      <formula>0</formula>
    </cfRule>
    <cfRule type="cellIs" dxfId="215" priority="9" stopIfTrue="1" operator="equal">
      <formula>0</formula>
    </cfRule>
    <cfRule type="cellIs" dxfId="214" priority="10" stopIfTrue="1" operator="equal">
      <formula>0</formula>
    </cfRule>
  </conditionalFormatting>
  <conditionalFormatting sqref="B11:B31">
    <cfRule type="cellIs" dxfId="213" priority="6" stopIfTrue="1" operator="equal">
      <formula>0</formula>
    </cfRule>
  </conditionalFormatting>
  <conditionalFormatting sqref="Q9:S9">
    <cfRule type="cellIs" dxfId="212" priority="5" stopIfTrue="1" operator="equal">
      <formula>0</formula>
    </cfRule>
  </conditionalFormatting>
  <conditionalFormatting sqref="C9:F9">
    <cfRule type="cellIs" dxfId="211" priority="3" stopIfTrue="1" operator="equal">
      <formula>0</formula>
    </cfRule>
    <cfRule type="cellIs" dxfId="210" priority="4" stopIfTrue="1" operator="equal">
      <formula>0</formula>
    </cfRule>
  </conditionalFormatting>
  <conditionalFormatting sqref="AG9:AI9">
    <cfRule type="cellIs" dxfId="209" priority="2" stopIfTrue="1" operator="equal">
      <formula>0</formula>
    </cfRule>
  </conditionalFormatting>
  <conditionalFormatting sqref="U9:W9">
    <cfRule type="cellIs" dxfId="208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19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207" priority="16" stopIfTrue="1" operator="equal">
      <formula>0</formula>
    </cfRule>
  </conditionalFormatting>
  <conditionalFormatting sqref="M9:O9 Q9">
    <cfRule type="cellIs" dxfId="206" priority="15" stopIfTrue="1" operator="equal">
      <formula>0</formula>
    </cfRule>
  </conditionalFormatting>
  <conditionalFormatting sqref="Y9:AA9">
    <cfRule type="cellIs" dxfId="205" priority="14" stopIfTrue="1" operator="equal">
      <formula>0</formula>
    </cfRule>
  </conditionalFormatting>
  <conditionalFormatting sqref="AC9:AE9">
    <cfRule type="cellIs" dxfId="204" priority="13" stopIfTrue="1" operator="equal">
      <formula>0</formula>
    </cfRule>
  </conditionalFormatting>
  <conditionalFormatting sqref="B8:F8 B10:F10 H10:K10">
    <cfRule type="cellIs" dxfId="203" priority="11" stopIfTrue="1" operator="equal">
      <formula>0</formula>
    </cfRule>
    <cfRule type="cellIs" dxfId="202" priority="12" stopIfTrue="1" operator="equal">
      <formula>0</formula>
    </cfRule>
  </conditionalFormatting>
  <conditionalFormatting sqref="B8:F8">
    <cfRule type="cellIs" dxfId="201" priority="7" stopIfTrue="1" operator="equal">
      <formula>0</formula>
    </cfRule>
    <cfRule type="cellIs" dxfId="200" priority="8" stopIfTrue="1" operator="equal">
      <formula>0</formula>
    </cfRule>
    <cfRule type="cellIs" dxfId="199" priority="9" stopIfTrue="1" operator="equal">
      <formula>0</formula>
    </cfRule>
    <cfRule type="cellIs" dxfId="198" priority="10" stopIfTrue="1" operator="equal">
      <formula>0</formula>
    </cfRule>
  </conditionalFormatting>
  <conditionalFormatting sqref="B11:B31">
    <cfRule type="cellIs" dxfId="197" priority="6" stopIfTrue="1" operator="equal">
      <formula>0</formula>
    </cfRule>
  </conditionalFormatting>
  <conditionalFormatting sqref="Q9:S9">
    <cfRule type="cellIs" dxfId="196" priority="5" stopIfTrue="1" operator="equal">
      <formula>0</formula>
    </cfRule>
  </conditionalFormatting>
  <conditionalFormatting sqref="C9:F9">
    <cfRule type="cellIs" dxfId="195" priority="3" stopIfTrue="1" operator="equal">
      <formula>0</formula>
    </cfRule>
    <cfRule type="cellIs" dxfId="194" priority="4" stopIfTrue="1" operator="equal">
      <formula>0</formula>
    </cfRule>
  </conditionalFormatting>
  <conditionalFormatting sqref="AG9:AI9">
    <cfRule type="cellIs" dxfId="193" priority="2" stopIfTrue="1" operator="equal">
      <formula>0</formula>
    </cfRule>
  </conditionalFormatting>
  <conditionalFormatting sqref="U9:W9">
    <cfRule type="cellIs" dxfId="192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68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191" priority="16" stopIfTrue="1" operator="equal">
      <formula>0</formula>
    </cfRule>
  </conditionalFormatting>
  <conditionalFormatting sqref="M9:O9 Q9">
    <cfRule type="cellIs" dxfId="190" priority="15" stopIfTrue="1" operator="equal">
      <formula>0</formula>
    </cfRule>
  </conditionalFormatting>
  <conditionalFormatting sqref="Y9:AA9">
    <cfRule type="cellIs" dxfId="189" priority="14" stopIfTrue="1" operator="equal">
      <formula>0</formula>
    </cfRule>
  </conditionalFormatting>
  <conditionalFormatting sqref="AC9:AE9">
    <cfRule type="cellIs" dxfId="188" priority="13" stopIfTrue="1" operator="equal">
      <formula>0</formula>
    </cfRule>
  </conditionalFormatting>
  <conditionalFormatting sqref="B8:F8 B10:F10 H10:K10">
    <cfRule type="cellIs" dxfId="187" priority="11" stopIfTrue="1" operator="equal">
      <formula>0</formula>
    </cfRule>
    <cfRule type="cellIs" dxfId="186" priority="12" stopIfTrue="1" operator="equal">
      <formula>0</formula>
    </cfRule>
  </conditionalFormatting>
  <conditionalFormatting sqref="B8:F8">
    <cfRule type="cellIs" dxfId="185" priority="7" stopIfTrue="1" operator="equal">
      <formula>0</formula>
    </cfRule>
    <cfRule type="cellIs" dxfId="184" priority="8" stopIfTrue="1" operator="equal">
      <formula>0</formula>
    </cfRule>
    <cfRule type="cellIs" dxfId="183" priority="9" stopIfTrue="1" operator="equal">
      <formula>0</formula>
    </cfRule>
    <cfRule type="cellIs" dxfId="182" priority="10" stopIfTrue="1" operator="equal">
      <formula>0</formula>
    </cfRule>
  </conditionalFormatting>
  <conditionalFormatting sqref="B11:B31">
    <cfRule type="cellIs" dxfId="181" priority="6" stopIfTrue="1" operator="equal">
      <formula>0</formula>
    </cfRule>
  </conditionalFormatting>
  <conditionalFormatting sqref="Q9:S9">
    <cfRule type="cellIs" dxfId="180" priority="5" stopIfTrue="1" operator="equal">
      <formula>0</formula>
    </cfRule>
  </conditionalFormatting>
  <conditionalFormatting sqref="C9:F9">
    <cfRule type="cellIs" dxfId="179" priority="3" stopIfTrue="1" operator="equal">
      <formula>0</formula>
    </cfRule>
    <cfRule type="cellIs" dxfId="178" priority="4" stopIfTrue="1" operator="equal">
      <formula>0</formula>
    </cfRule>
  </conditionalFormatting>
  <conditionalFormatting sqref="AG9:AI9">
    <cfRule type="cellIs" dxfId="177" priority="2" stopIfTrue="1" operator="equal">
      <formula>0</formula>
    </cfRule>
  </conditionalFormatting>
  <conditionalFormatting sqref="U9:W9">
    <cfRule type="cellIs" dxfId="176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4" width="7.26953125" style="1" customWidth="1"/>
    <col min="5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67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175" priority="16" stopIfTrue="1" operator="equal">
      <formula>0</formula>
    </cfRule>
  </conditionalFormatting>
  <conditionalFormatting sqref="M9:O9 Q9">
    <cfRule type="cellIs" dxfId="174" priority="15" stopIfTrue="1" operator="equal">
      <formula>0</formula>
    </cfRule>
  </conditionalFormatting>
  <conditionalFormatting sqref="Y9:AA9">
    <cfRule type="cellIs" dxfId="173" priority="14" stopIfTrue="1" operator="equal">
      <formula>0</formula>
    </cfRule>
  </conditionalFormatting>
  <conditionalFormatting sqref="AC9:AE9">
    <cfRule type="cellIs" dxfId="172" priority="13" stopIfTrue="1" operator="equal">
      <formula>0</formula>
    </cfRule>
  </conditionalFormatting>
  <conditionalFormatting sqref="B8:F8 B10:F10 H10:K10">
    <cfRule type="cellIs" dxfId="171" priority="11" stopIfTrue="1" operator="equal">
      <formula>0</formula>
    </cfRule>
    <cfRule type="cellIs" dxfId="170" priority="12" stopIfTrue="1" operator="equal">
      <formula>0</formula>
    </cfRule>
  </conditionalFormatting>
  <conditionalFormatting sqref="B8:F8">
    <cfRule type="cellIs" dxfId="169" priority="7" stopIfTrue="1" operator="equal">
      <formula>0</formula>
    </cfRule>
    <cfRule type="cellIs" dxfId="168" priority="8" stopIfTrue="1" operator="equal">
      <formula>0</formula>
    </cfRule>
    <cfRule type="cellIs" dxfId="167" priority="9" stopIfTrue="1" operator="equal">
      <formula>0</formula>
    </cfRule>
    <cfRule type="cellIs" dxfId="166" priority="10" stopIfTrue="1" operator="equal">
      <formula>0</formula>
    </cfRule>
  </conditionalFormatting>
  <conditionalFormatting sqref="B11:B31">
    <cfRule type="cellIs" dxfId="165" priority="6" stopIfTrue="1" operator="equal">
      <formula>0</formula>
    </cfRule>
  </conditionalFormatting>
  <conditionalFormatting sqref="Q9:S9">
    <cfRule type="cellIs" dxfId="164" priority="5" stopIfTrue="1" operator="equal">
      <formula>0</formula>
    </cfRule>
  </conditionalFormatting>
  <conditionalFormatting sqref="C9:F9">
    <cfRule type="cellIs" dxfId="163" priority="3" stopIfTrue="1" operator="equal">
      <formula>0</formula>
    </cfRule>
    <cfRule type="cellIs" dxfId="162" priority="4" stopIfTrue="1" operator="equal">
      <formula>0</formula>
    </cfRule>
  </conditionalFormatting>
  <conditionalFormatting sqref="AG9:AI9">
    <cfRule type="cellIs" dxfId="161" priority="2" stopIfTrue="1" operator="equal">
      <formula>0</formula>
    </cfRule>
  </conditionalFormatting>
  <conditionalFormatting sqref="U9:W9">
    <cfRule type="cellIs" dxfId="160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4" width="7.453125" style="1" customWidth="1"/>
    <col min="5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66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159" priority="16" stopIfTrue="1" operator="equal">
      <formula>0</formula>
    </cfRule>
  </conditionalFormatting>
  <conditionalFormatting sqref="M9:O9 Q9">
    <cfRule type="cellIs" dxfId="158" priority="15" stopIfTrue="1" operator="equal">
      <formula>0</formula>
    </cfRule>
  </conditionalFormatting>
  <conditionalFormatting sqref="Y9:AA9">
    <cfRule type="cellIs" dxfId="157" priority="14" stopIfTrue="1" operator="equal">
      <formula>0</formula>
    </cfRule>
  </conditionalFormatting>
  <conditionalFormatting sqref="AC9:AE9">
    <cfRule type="cellIs" dxfId="156" priority="13" stopIfTrue="1" operator="equal">
      <formula>0</formula>
    </cfRule>
  </conditionalFormatting>
  <conditionalFormatting sqref="B8:F8 B10:F10 H10:K10">
    <cfRule type="cellIs" dxfId="155" priority="11" stopIfTrue="1" operator="equal">
      <formula>0</formula>
    </cfRule>
    <cfRule type="cellIs" dxfId="154" priority="12" stopIfTrue="1" operator="equal">
      <formula>0</formula>
    </cfRule>
  </conditionalFormatting>
  <conditionalFormatting sqref="B8:F8">
    <cfRule type="cellIs" dxfId="153" priority="7" stopIfTrue="1" operator="equal">
      <formula>0</formula>
    </cfRule>
    <cfRule type="cellIs" dxfId="152" priority="8" stopIfTrue="1" operator="equal">
      <formula>0</formula>
    </cfRule>
    <cfRule type="cellIs" dxfId="151" priority="9" stopIfTrue="1" operator="equal">
      <formula>0</formula>
    </cfRule>
    <cfRule type="cellIs" dxfId="150" priority="10" stopIfTrue="1" operator="equal">
      <formula>0</formula>
    </cfRule>
  </conditionalFormatting>
  <conditionalFormatting sqref="B11:B31">
    <cfRule type="cellIs" dxfId="149" priority="6" stopIfTrue="1" operator="equal">
      <formula>0</formula>
    </cfRule>
  </conditionalFormatting>
  <conditionalFormatting sqref="Q9:S9">
    <cfRule type="cellIs" dxfId="148" priority="5" stopIfTrue="1" operator="equal">
      <formula>0</formula>
    </cfRule>
  </conditionalFormatting>
  <conditionalFormatting sqref="C9:F9">
    <cfRule type="cellIs" dxfId="147" priority="3" stopIfTrue="1" operator="equal">
      <formula>0</formula>
    </cfRule>
    <cfRule type="cellIs" dxfId="146" priority="4" stopIfTrue="1" operator="equal">
      <formula>0</formula>
    </cfRule>
  </conditionalFormatting>
  <conditionalFormatting sqref="AG9:AI9">
    <cfRule type="cellIs" dxfId="145" priority="2" stopIfTrue="1" operator="equal">
      <formula>0</formula>
    </cfRule>
  </conditionalFormatting>
  <conditionalFormatting sqref="U9:W9">
    <cfRule type="cellIs" dxfId="144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65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143" priority="16" stopIfTrue="1" operator="equal">
      <formula>0</formula>
    </cfRule>
  </conditionalFormatting>
  <conditionalFormatting sqref="M9:O9 Q9">
    <cfRule type="cellIs" dxfId="142" priority="15" stopIfTrue="1" operator="equal">
      <formula>0</formula>
    </cfRule>
  </conditionalFormatting>
  <conditionalFormatting sqref="Y9:AA9">
    <cfRule type="cellIs" dxfId="141" priority="14" stopIfTrue="1" operator="equal">
      <formula>0</formula>
    </cfRule>
  </conditionalFormatting>
  <conditionalFormatting sqref="AC9:AE9">
    <cfRule type="cellIs" dxfId="140" priority="13" stopIfTrue="1" operator="equal">
      <formula>0</formula>
    </cfRule>
  </conditionalFormatting>
  <conditionalFormatting sqref="B8:F8 B10:F10 H10:K10">
    <cfRule type="cellIs" dxfId="139" priority="11" stopIfTrue="1" operator="equal">
      <formula>0</formula>
    </cfRule>
    <cfRule type="cellIs" dxfId="138" priority="12" stopIfTrue="1" operator="equal">
      <formula>0</formula>
    </cfRule>
  </conditionalFormatting>
  <conditionalFormatting sqref="B8:F8">
    <cfRule type="cellIs" dxfId="137" priority="7" stopIfTrue="1" operator="equal">
      <formula>0</formula>
    </cfRule>
    <cfRule type="cellIs" dxfId="136" priority="8" stopIfTrue="1" operator="equal">
      <formula>0</formula>
    </cfRule>
    <cfRule type="cellIs" dxfId="135" priority="9" stopIfTrue="1" operator="equal">
      <formula>0</formula>
    </cfRule>
    <cfRule type="cellIs" dxfId="134" priority="10" stopIfTrue="1" operator="equal">
      <formula>0</formula>
    </cfRule>
  </conditionalFormatting>
  <conditionalFormatting sqref="B11:B31">
    <cfRule type="cellIs" dxfId="133" priority="6" stopIfTrue="1" operator="equal">
      <formula>0</formula>
    </cfRule>
  </conditionalFormatting>
  <conditionalFormatting sqref="Q9:S9">
    <cfRule type="cellIs" dxfId="132" priority="5" stopIfTrue="1" operator="equal">
      <formula>0</formula>
    </cfRule>
  </conditionalFormatting>
  <conditionalFormatting sqref="C9:F9">
    <cfRule type="cellIs" dxfId="131" priority="3" stopIfTrue="1" operator="equal">
      <formula>0</formula>
    </cfRule>
    <cfRule type="cellIs" dxfId="130" priority="4" stopIfTrue="1" operator="equal">
      <formula>0</formula>
    </cfRule>
  </conditionalFormatting>
  <conditionalFormatting sqref="AG9:AI9">
    <cfRule type="cellIs" dxfId="129" priority="2" stopIfTrue="1" operator="equal">
      <formula>0</formula>
    </cfRule>
  </conditionalFormatting>
  <conditionalFormatting sqref="U9:W9">
    <cfRule type="cellIs" dxfId="128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64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147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147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147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  <row r="38" spans="21:21">
      <c r="U38">
        <f>20*2.95+22*0.95</f>
        <v>79.900000000000006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127" priority="16" stopIfTrue="1" operator="equal">
      <formula>0</formula>
    </cfRule>
  </conditionalFormatting>
  <conditionalFormatting sqref="M9:O9 Q9">
    <cfRule type="cellIs" dxfId="126" priority="15" stopIfTrue="1" operator="equal">
      <formula>0</formula>
    </cfRule>
  </conditionalFormatting>
  <conditionalFormatting sqref="Y9:AA9">
    <cfRule type="cellIs" dxfId="125" priority="14" stopIfTrue="1" operator="equal">
      <formula>0</formula>
    </cfRule>
  </conditionalFormatting>
  <conditionalFormatting sqref="AC9:AE9">
    <cfRule type="cellIs" dxfId="124" priority="13" stopIfTrue="1" operator="equal">
      <formula>0</formula>
    </cfRule>
  </conditionalFormatting>
  <conditionalFormatting sqref="B8:F8 B10:F10 H10:K10">
    <cfRule type="cellIs" dxfId="123" priority="11" stopIfTrue="1" operator="equal">
      <formula>0</formula>
    </cfRule>
    <cfRule type="cellIs" dxfId="122" priority="12" stopIfTrue="1" operator="equal">
      <formula>0</formula>
    </cfRule>
  </conditionalFormatting>
  <conditionalFormatting sqref="B8:F8">
    <cfRule type="cellIs" dxfId="121" priority="7" stopIfTrue="1" operator="equal">
      <formula>0</formula>
    </cfRule>
    <cfRule type="cellIs" dxfId="120" priority="8" stopIfTrue="1" operator="equal">
      <formula>0</formula>
    </cfRule>
    <cfRule type="cellIs" dxfId="119" priority="9" stopIfTrue="1" operator="equal">
      <formula>0</formula>
    </cfRule>
    <cfRule type="cellIs" dxfId="118" priority="10" stopIfTrue="1" operator="equal">
      <formula>0</formula>
    </cfRule>
  </conditionalFormatting>
  <conditionalFormatting sqref="B11:B31">
    <cfRule type="cellIs" dxfId="117" priority="6" stopIfTrue="1" operator="equal">
      <formula>0</formula>
    </cfRule>
  </conditionalFormatting>
  <conditionalFormatting sqref="Q9:S9">
    <cfRule type="cellIs" dxfId="116" priority="5" stopIfTrue="1" operator="equal">
      <formula>0</formula>
    </cfRule>
  </conditionalFormatting>
  <conditionalFormatting sqref="C9:F9">
    <cfRule type="cellIs" dxfId="115" priority="3" stopIfTrue="1" operator="equal">
      <formula>0</formula>
    </cfRule>
    <cfRule type="cellIs" dxfId="114" priority="4" stopIfTrue="1" operator="equal">
      <formula>0</formula>
    </cfRule>
  </conditionalFormatting>
  <conditionalFormatting sqref="AG9:AI9">
    <cfRule type="cellIs" dxfId="113" priority="2" stopIfTrue="1" operator="equal">
      <formula>0</formula>
    </cfRule>
  </conditionalFormatting>
  <conditionalFormatting sqref="U9:W9">
    <cfRule type="cellIs" dxfId="112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4" width="7.453125" style="1" customWidth="1"/>
    <col min="5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63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111" priority="16" stopIfTrue="1" operator="equal">
      <formula>0</formula>
    </cfRule>
  </conditionalFormatting>
  <conditionalFormatting sqref="M9:O9 Q9">
    <cfRule type="cellIs" dxfId="110" priority="15" stopIfTrue="1" operator="equal">
      <formula>0</formula>
    </cfRule>
  </conditionalFormatting>
  <conditionalFormatting sqref="Y9:AA9">
    <cfRule type="cellIs" dxfId="109" priority="14" stopIfTrue="1" operator="equal">
      <formula>0</formula>
    </cfRule>
  </conditionalFormatting>
  <conditionalFormatting sqref="AC9:AE9">
    <cfRule type="cellIs" dxfId="108" priority="13" stopIfTrue="1" operator="equal">
      <formula>0</formula>
    </cfRule>
  </conditionalFormatting>
  <conditionalFormatting sqref="B8:F8 B10:F10 H10:K10">
    <cfRule type="cellIs" dxfId="107" priority="11" stopIfTrue="1" operator="equal">
      <formula>0</formula>
    </cfRule>
    <cfRule type="cellIs" dxfId="106" priority="12" stopIfTrue="1" operator="equal">
      <formula>0</formula>
    </cfRule>
  </conditionalFormatting>
  <conditionalFormatting sqref="B8:F8">
    <cfRule type="cellIs" dxfId="105" priority="7" stopIfTrue="1" operator="equal">
      <formula>0</formula>
    </cfRule>
    <cfRule type="cellIs" dxfId="104" priority="8" stopIfTrue="1" operator="equal">
      <formula>0</formula>
    </cfRule>
    <cfRule type="cellIs" dxfId="103" priority="9" stopIfTrue="1" operator="equal">
      <formula>0</formula>
    </cfRule>
    <cfRule type="cellIs" dxfId="102" priority="10" stopIfTrue="1" operator="equal">
      <formula>0</formula>
    </cfRule>
  </conditionalFormatting>
  <conditionalFormatting sqref="B11:B31">
    <cfRule type="cellIs" dxfId="101" priority="6" stopIfTrue="1" operator="equal">
      <formula>0</formula>
    </cfRule>
  </conditionalFormatting>
  <conditionalFormatting sqref="Q9:S9">
    <cfRule type="cellIs" dxfId="100" priority="5" stopIfTrue="1" operator="equal">
      <formula>0</formula>
    </cfRule>
  </conditionalFormatting>
  <conditionalFormatting sqref="C9:F9">
    <cfRule type="cellIs" dxfId="99" priority="3" stopIfTrue="1" operator="equal">
      <formula>0</formula>
    </cfRule>
    <cfRule type="cellIs" dxfId="98" priority="4" stopIfTrue="1" operator="equal">
      <formula>0</formula>
    </cfRule>
  </conditionalFormatting>
  <conditionalFormatting sqref="AG9:AI9">
    <cfRule type="cellIs" dxfId="97" priority="2" stopIfTrue="1" operator="equal">
      <formula>0</formula>
    </cfRule>
  </conditionalFormatting>
  <conditionalFormatting sqref="U9:W9">
    <cfRule type="cellIs" dxfId="96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8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8"/>
      <c r="V5" s="198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56"/>
      <c r="AJ6" s="56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G8:AI8"/>
    <mergeCell ref="M8:O8"/>
    <mergeCell ref="H8:K8"/>
    <mergeCell ref="C8:F8"/>
    <mergeCell ref="J5:O5"/>
    <mergeCell ref="Q5:S5"/>
    <mergeCell ref="U8:W8"/>
    <mergeCell ref="U5:V5"/>
    <mergeCell ref="J3:K3"/>
    <mergeCell ref="AC5:AD5"/>
    <mergeCell ref="Q8:S8"/>
    <mergeCell ref="G1:M1"/>
    <mergeCell ref="A9:A10"/>
    <mergeCell ref="Y8:AA8"/>
    <mergeCell ref="AC8:AE8"/>
  </mergeCells>
  <conditionalFormatting sqref="H9:K9">
    <cfRule type="cellIs" dxfId="383" priority="64" stopIfTrue="1" operator="equal">
      <formula>0</formula>
    </cfRule>
  </conditionalFormatting>
  <conditionalFormatting sqref="M9:O9 Q9">
    <cfRule type="cellIs" dxfId="382" priority="60" stopIfTrue="1" operator="equal">
      <formula>0</formula>
    </cfRule>
  </conditionalFormatting>
  <conditionalFormatting sqref="Y9:AA9">
    <cfRule type="cellIs" dxfId="381" priority="56" stopIfTrue="1" operator="equal">
      <formula>0</formula>
    </cfRule>
  </conditionalFormatting>
  <conditionalFormatting sqref="AC9:AE9">
    <cfRule type="cellIs" dxfId="380" priority="54" stopIfTrue="1" operator="equal">
      <formula>0</formula>
    </cfRule>
  </conditionalFormatting>
  <conditionalFormatting sqref="B8:F8 B10:F10 H10:K10">
    <cfRule type="cellIs" dxfId="379" priority="45" stopIfTrue="1" operator="equal">
      <formula>0</formula>
    </cfRule>
    <cfRule type="cellIs" dxfId="378" priority="46" stopIfTrue="1" operator="equal">
      <formula>0</formula>
    </cfRule>
  </conditionalFormatting>
  <conditionalFormatting sqref="B8:F8">
    <cfRule type="cellIs" dxfId="377" priority="41" stopIfTrue="1" operator="equal">
      <formula>0</formula>
    </cfRule>
    <cfRule type="cellIs" dxfId="376" priority="42" stopIfTrue="1" operator="equal">
      <formula>0</formula>
    </cfRule>
    <cfRule type="cellIs" dxfId="375" priority="43" stopIfTrue="1" operator="equal">
      <formula>0</formula>
    </cfRule>
    <cfRule type="cellIs" dxfId="374" priority="44" stopIfTrue="1" operator="equal">
      <formula>0</formula>
    </cfRule>
  </conditionalFormatting>
  <conditionalFormatting sqref="B11:B31">
    <cfRule type="cellIs" dxfId="373" priority="38" stopIfTrue="1" operator="equal">
      <formula>0</formula>
    </cfRule>
  </conditionalFormatting>
  <conditionalFormatting sqref="Q9:S9">
    <cfRule type="cellIs" dxfId="372" priority="8" stopIfTrue="1" operator="equal">
      <formula>0</formula>
    </cfRule>
  </conditionalFormatting>
  <conditionalFormatting sqref="C9:F9">
    <cfRule type="cellIs" dxfId="371" priority="6" stopIfTrue="1" operator="equal">
      <formula>0</formula>
    </cfRule>
    <cfRule type="cellIs" dxfId="370" priority="7" stopIfTrue="1" operator="equal">
      <formula>0</formula>
    </cfRule>
  </conditionalFormatting>
  <conditionalFormatting sqref="AG9:AI9">
    <cfRule type="cellIs" dxfId="369" priority="3" stopIfTrue="1" operator="equal">
      <formula>0</formula>
    </cfRule>
  </conditionalFormatting>
  <conditionalFormatting sqref="U9:W9">
    <cfRule type="cellIs" dxfId="368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4" width="7.26953125" style="1" customWidth="1"/>
    <col min="5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62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95" priority="16" stopIfTrue="1" operator="equal">
      <formula>0</formula>
    </cfRule>
  </conditionalFormatting>
  <conditionalFormatting sqref="M9:O9 Q9">
    <cfRule type="cellIs" dxfId="94" priority="15" stopIfTrue="1" operator="equal">
      <formula>0</formula>
    </cfRule>
  </conditionalFormatting>
  <conditionalFormatting sqref="Y9:AA9">
    <cfRule type="cellIs" dxfId="93" priority="14" stopIfTrue="1" operator="equal">
      <formula>0</formula>
    </cfRule>
  </conditionalFormatting>
  <conditionalFormatting sqref="AC9:AE9">
    <cfRule type="cellIs" dxfId="92" priority="13" stopIfTrue="1" operator="equal">
      <formula>0</formula>
    </cfRule>
  </conditionalFormatting>
  <conditionalFormatting sqref="B8:F8 B10:F10 H10:K10">
    <cfRule type="cellIs" dxfId="91" priority="11" stopIfTrue="1" operator="equal">
      <formula>0</formula>
    </cfRule>
    <cfRule type="cellIs" dxfId="90" priority="12" stopIfTrue="1" operator="equal">
      <formula>0</formula>
    </cfRule>
  </conditionalFormatting>
  <conditionalFormatting sqref="B8:F8">
    <cfRule type="cellIs" dxfId="89" priority="7" stopIfTrue="1" operator="equal">
      <formula>0</formula>
    </cfRule>
    <cfRule type="cellIs" dxfId="88" priority="8" stopIfTrue="1" operator="equal">
      <formula>0</formula>
    </cfRule>
    <cfRule type="cellIs" dxfId="87" priority="9" stopIfTrue="1" operator="equal">
      <formula>0</formula>
    </cfRule>
    <cfRule type="cellIs" dxfId="86" priority="10" stopIfTrue="1" operator="equal">
      <formula>0</formula>
    </cfRule>
  </conditionalFormatting>
  <conditionalFormatting sqref="B11:B31">
    <cfRule type="cellIs" dxfId="85" priority="6" stopIfTrue="1" operator="equal">
      <formula>0</formula>
    </cfRule>
  </conditionalFormatting>
  <conditionalFormatting sqref="Q9:S9">
    <cfRule type="cellIs" dxfId="84" priority="5" stopIfTrue="1" operator="equal">
      <formula>0</formula>
    </cfRule>
  </conditionalFormatting>
  <conditionalFormatting sqref="C9:F9">
    <cfRule type="cellIs" dxfId="83" priority="3" stopIfTrue="1" operator="equal">
      <formula>0</formula>
    </cfRule>
    <cfRule type="cellIs" dxfId="82" priority="4" stopIfTrue="1" operator="equal">
      <formula>0</formula>
    </cfRule>
  </conditionalFormatting>
  <conditionalFormatting sqref="AG9:AI9">
    <cfRule type="cellIs" dxfId="81" priority="2" stopIfTrue="1" operator="equal">
      <formula>0</formula>
    </cfRule>
  </conditionalFormatting>
  <conditionalFormatting sqref="U9:W9">
    <cfRule type="cellIs" dxfId="80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4" width="6.6328125" style="1" customWidth="1"/>
    <col min="5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61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79" priority="16" stopIfTrue="1" operator="equal">
      <formula>0</formula>
    </cfRule>
  </conditionalFormatting>
  <conditionalFormatting sqref="M9:O9 Q9">
    <cfRule type="cellIs" dxfId="78" priority="15" stopIfTrue="1" operator="equal">
      <formula>0</formula>
    </cfRule>
  </conditionalFormatting>
  <conditionalFormatting sqref="Y9:AA9">
    <cfRule type="cellIs" dxfId="77" priority="14" stopIfTrue="1" operator="equal">
      <formula>0</formula>
    </cfRule>
  </conditionalFormatting>
  <conditionalFormatting sqref="AC9:AE9">
    <cfRule type="cellIs" dxfId="76" priority="13" stopIfTrue="1" operator="equal">
      <formula>0</formula>
    </cfRule>
  </conditionalFormatting>
  <conditionalFormatting sqref="B8:F8 B10:F10 H10:K10">
    <cfRule type="cellIs" dxfId="75" priority="11" stopIfTrue="1" operator="equal">
      <formula>0</formula>
    </cfRule>
    <cfRule type="cellIs" dxfId="74" priority="12" stopIfTrue="1" operator="equal">
      <formula>0</formula>
    </cfRule>
  </conditionalFormatting>
  <conditionalFormatting sqref="B8:F8">
    <cfRule type="cellIs" dxfId="73" priority="7" stopIfTrue="1" operator="equal">
      <formula>0</formula>
    </cfRule>
    <cfRule type="cellIs" dxfId="72" priority="8" stopIfTrue="1" operator="equal">
      <formula>0</formula>
    </cfRule>
    <cfRule type="cellIs" dxfId="71" priority="9" stopIfTrue="1" operator="equal">
      <formula>0</formula>
    </cfRule>
    <cfRule type="cellIs" dxfId="70" priority="10" stopIfTrue="1" operator="equal">
      <formula>0</formula>
    </cfRule>
  </conditionalFormatting>
  <conditionalFormatting sqref="B11:B31">
    <cfRule type="cellIs" dxfId="69" priority="6" stopIfTrue="1" operator="equal">
      <formula>0</formula>
    </cfRule>
  </conditionalFormatting>
  <conditionalFormatting sqref="Q9:S9">
    <cfRule type="cellIs" dxfId="68" priority="5" stopIfTrue="1" operator="equal">
      <formula>0</formula>
    </cfRule>
  </conditionalFormatting>
  <conditionalFormatting sqref="C9:F9">
    <cfRule type="cellIs" dxfId="67" priority="3" stopIfTrue="1" operator="equal">
      <formula>0</formula>
    </cfRule>
    <cfRule type="cellIs" dxfId="66" priority="4" stopIfTrue="1" operator="equal">
      <formula>0</formula>
    </cfRule>
  </conditionalFormatting>
  <conditionalFormatting sqref="AG9:AI9">
    <cfRule type="cellIs" dxfId="65" priority="2" stopIfTrue="1" operator="equal">
      <formula>0</formula>
    </cfRule>
  </conditionalFormatting>
  <conditionalFormatting sqref="U9:W9">
    <cfRule type="cellIs" dxfId="64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60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63" priority="16" stopIfTrue="1" operator="equal">
      <formula>0</formula>
    </cfRule>
  </conditionalFormatting>
  <conditionalFormatting sqref="M9:O9 Q9">
    <cfRule type="cellIs" dxfId="62" priority="15" stopIfTrue="1" operator="equal">
      <formula>0</formula>
    </cfRule>
  </conditionalFormatting>
  <conditionalFormatting sqref="Y9:AA9">
    <cfRule type="cellIs" dxfId="61" priority="14" stopIfTrue="1" operator="equal">
      <formula>0</formula>
    </cfRule>
  </conditionalFormatting>
  <conditionalFormatting sqref="AC9:AE9">
    <cfRule type="cellIs" dxfId="60" priority="13" stopIfTrue="1" operator="equal">
      <formula>0</formula>
    </cfRule>
  </conditionalFormatting>
  <conditionalFormatting sqref="B8:F8 B10:F10 H10:K10">
    <cfRule type="cellIs" dxfId="59" priority="11" stopIfTrue="1" operator="equal">
      <formula>0</formula>
    </cfRule>
    <cfRule type="cellIs" dxfId="58" priority="12" stopIfTrue="1" operator="equal">
      <formula>0</formula>
    </cfRule>
  </conditionalFormatting>
  <conditionalFormatting sqref="B8:F8">
    <cfRule type="cellIs" dxfId="57" priority="7" stopIfTrue="1" operator="equal">
      <formula>0</formula>
    </cfRule>
    <cfRule type="cellIs" dxfId="56" priority="8" stopIfTrue="1" operator="equal">
      <formula>0</formula>
    </cfRule>
    <cfRule type="cellIs" dxfId="55" priority="9" stopIfTrue="1" operator="equal">
      <formula>0</formula>
    </cfRule>
    <cfRule type="cellIs" dxfId="54" priority="10" stopIfTrue="1" operator="equal">
      <formula>0</formula>
    </cfRule>
  </conditionalFormatting>
  <conditionalFormatting sqref="B11:B31">
    <cfRule type="cellIs" dxfId="53" priority="6" stopIfTrue="1" operator="equal">
      <formula>0</formula>
    </cfRule>
  </conditionalFormatting>
  <conditionalFormatting sqref="Q9:S9">
    <cfRule type="cellIs" dxfId="52" priority="5" stopIfTrue="1" operator="equal">
      <formula>0</formula>
    </cfRule>
  </conditionalFormatting>
  <conditionalFormatting sqref="C9:F9">
    <cfRule type="cellIs" dxfId="51" priority="3" stopIfTrue="1" operator="equal">
      <formula>0</formula>
    </cfRule>
    <cfRule type="cellIs" dxfId="50" priority="4" stopIfTrue="1" operator="equal">
      <formula>0</formula>
    </cfRule>
  </conditionalFormatting>
  <conditionalFormatting sqref="AG9:AI9">
    <cfRule type="cellIs" dxfId="49" priority="2" stopIfTrue="1" operator="equal">
      <formula>0</formula>
    </cfRule>
  </conditionalFormatting>
  <conditionalFormatting sqref="U9:W9">
    <cfRule type="cellIs" dxfId="48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59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47" priority="16" stopIfTrue="1" operator="equal">
      <formula>0</formula>
    </cfRule>
  </conditionalFormatting>
  <conditionalFormatting sqref="M9:O9 Q9">
    <cfRule type="cellIs" dxfId="46" priority="15" stopIfTrue="1" operator="equal">
      <formula>0</formula>
    </cfRule>
  </conditionalFormatting>
  <conditionalFormatting sqref="Y9:AA9">
    <cfRule type="cellIs" dxfId="45" priority="14" stopIfTrue="1" operator="equal">
      <formula>0</formula>
    </cfRule>
  </conditionalFormatting>
  <conditionalFormatting sqref="AC9:AE9">
    <cfRule type="cellIs" dxfId="44" priority="13" stopIfTrue="1" operator="equal">
      <formula>0</formula>
    </cfRule>
  </conditionalFormatting>
  <conditionalFormatting sqref="B8:F8 B10:F10 H10:K10">
    <cfRule type="cellIs" dxfId="43" priority="11" stopIfTrue="1" operator="equal">
      <formula>0</formula>
    </cfRule>
    <cfRule type="cellIs" dxfId="42" priority="12" stopIfTrue="1" operator="equal">
      <formula>0</formula>
    </cfRule>
  </conditionalFormatting>
  <conditionalFormatting sqref="B8:F8">
    <cfRule type="cellIs" dxfId="41" priority="7" stopIfTrue="1" operator="equal">
      <formula>0</formula>
    </cfRule>
    <cfRule type="cellIs" dxfId="40" priority="8" stopIfTrue="1" operator="equal">
      <formula>0</formula>
    </cfRule>
    <cfRule type="cellIs" dxfId="39" priority="9" stopIfTrue="1" operator="equal">
      <formula>0</formula>
    </cfRule>
    <cfRule type="cellIs" dxfId="38" priority="10" stopIfTrue="1" operator="equal">
      <formula>0</formula>
    </cfRule>
  </conditionalFormatting>
  <conditionalFormatting sqref="B11:B31">
    <cfRule type="cellIs" dxfId="37" priority="6" stopIfTrue="1" operator="equal">
      <formula>0</formula>
    </cfRule>
  </conditionalFormatting>
  <conditionalFormatting sqref="Q9:S9">
    <cfRule type="cellIs" dxfId="36" priority="5" stopIfTrue="1" operator="equal">
      <formula>0</formula>
    </cfRule>
  </conditionalFormatting>
  <conditionalFormatting sqref="C9:F9">
    <cfRule type="cellIs" dxfId="35" priority="3" stopIfTrue="1" operator="equal">
      <formula>0</formula>
    </cfRule>
    <cfRule type="cellIs" dxfId="34" priority="4" stopIfTrue="1" operator="equal">
      <formula>0</formula>
    </cfRule>
  </conditionalFormatting>
  <conditionalFormatting sqref="AG9:AI9">
    <cfRule type="cellIs" dxfId="33" priority="2" stopIfTrue="1" operator="equal">
      <formula>0</formula>
    </cfRule>
  </conditionalFormatting>
  <conditionalFormatting sqref="U9:W9">
    <cfRule type="cellIs" dxfId="32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58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31" priority="16" stopIfTrue="1" operator="equal">
      <formula>0</formula>
    </cfRule>
  </conditionalFormatting>
  <conditionalFormatting sqref="M9:O9 Q9">
    <cfRule type="cellIs" dxfId="30" priority="15" stopIfTrue="1" operator="equal">
      <formula>0</formula>
    </cfRule>
  </conditionalFormatting>
  <conditionalFormatting sqref="Y9:AA9">
    <cfRule type="cellIs" dxfId="29" priority="14" stopIfTrue="1" operator="equal">
      <formula>0</formula>
    </cfRule>
  </conditionalFormatting>
  <conditionalFormatting sqref="AC9:AE9">
    <cfRule type="cellIs" dxfId="28" priority="13" stopIfTrue="1" operator="equal">
      <formula>0</formula>
    </cfRule>
  </conditionalFormatting>
  <conditionalFormatting sqref="B8:F8 B10:F10 H10:K10">
    <cfRule type="cellIs" dxfId="27" priority="11" stopIfTrue="1" operator="equal">
      <formula>0</formula>
    </cfRule>
    <cfRule type="cellIs" dxfId="26" priority="12" stopIfTrue="1" operator="equal">
      <formula>0</formula>
    </cfRule>
  </conditionalFormatting>
  <conditionalFormatting sqref="B8:F8">
    <cfRule type="cellIs" dxfId="25" priority="7" stopIfTrue="1" operator="equal">
      <formula>0</formula>
    </cfRule>
    <cfRule type="cellIs" dxfId="24" priority="8" stopIfTrue="1" operator="equal">
      <formula>0</formula>
    </cfRule>
    <cfRule type="cellIs" dxfId="23" priority="9" stopIfTrue="1" operator="equal">
      <formula>0</formula>
    </cfRule>
    <cfRule type="cellIs" dxfId="22" priority="10" stopIfTrue="1" operator="equal">
      <formula>0</formula>
    </cfRule>
  </conditionalFormatting>
  <conditionalFormatting sqref="B11:B31">
    <cfRule type="cellIs" dxfId="21" priority="6" stopIfTrue="1" operator="equal">
      <formula>0</formula>
    </cfRule>
  </conditionalFormatting>
  <conditionalFormatting sqref="Q9:S9">
    <cfRule type="cellIs" dxfId="20" priority="5" stopIfTrue="1" operator="equal">
      <formula>0</formula>
    </cfRule>
  </conditionalFormatting>
  <conditionalFormatting sqref="C9:F9">
    <cfRule type="cellIs" dxfId="19" priority="3" stopIfTrue="1" operator="equal">
      <formula>0</formula>
    </cfRule>
    <cfRule type="cellIs" dxfId="18" priority="4" stopIfTrue="1" operator="equal">
      <formula>0</formula>
    </cfRule>
  </conditionalFormatting>
  <conditionalFormatting sqref="AG9:AI9">
    <cfRule type="cellIs" dxfId="17" priority="2" stopIfTrue="1" operator="equal">
      <formula>0</formula>
    </cfRule>
  </conditionalFormatting>
  <conditionalFormatting sqref="U9:W9">
    <cfRule type="cellIs" dxfId="16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57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15" priority="16" stopIfTrue="1" operator="equal">
      <formula>0</formula>
    </cfRule>
  </conditionalFormatting>
  <conditionalFormatting sqref="M9:O9 Q9">
    <cfRule type="cellIs" dxfId="14" priority="15" stopIfTrue="1" operator="equal">
      <formula>0</formula>
    </cfRule>
  </conditionalFormatting>
  <conditionalFormatting sqref="Y9:AA9">
    <cfRule type="cellIs" dxfId="13" priority="14" stopIfTrue="1" operator="equal">
      <formula>0</formula>
    </cfRule>
  </conditionalFormatting>
  <conditionalFormatting sqref="AC9:AE9">
    <cfRule type="cellIs" dxfId="12" priority="13" stopIfTrue="1" operator="equal">
      <formula>0</formula>
    </cfRule>
  </conditionalFormatting>
  <conditionalFormatting sqref="B8:F8 B10:F10 H10:K10">
    <cfRule type="cellIs" dxfId="11" priority="11" stopIfTrue="1" operator="equal">
      <formula>0</formula>
    </cfRule>
    <cfRule type="cellIs" dxfId="10" priority="12" stopIfTrue="1" operator="equal">
      <formula>0</formula>
    </cfRule>
  </conditionalFormatting>
  <conditionalFormatting sqref="B8:F8">
    <cfRule type="cellIs" dxfId="9" priority="7" stopIfTrue="1" operator="equal">
      <formula>0</formula>
    </cfRule>
    <cfRule type="cellIs" dxfId="8" priority="8" stopIfTrue="1" operator="equal">
      <formula>0</formula>
    </cfRule>
    <cfRule type="cellIs" dxfId="7" priority="9" stopIfTrue="1" operator="equal">
      <formula>0</formula>
    </cfRule>
    <cfRule type="cellIs" dxfId="6" priority="10" stopIfTrue="1" operator="equal">
      <formula>0</formula>
    </cfRule>
  </conditionalFormatting>
  <conditionalFormatting sqref="B11:B31">
    <cfRule type="cellIs" dxfId="5" priority="6" stopIfTrue="1" operator="equal">
      <formula>0</formula>
    </cfRule>
  </conditionalFormatting>
  <conditionalFormatting sqref="Q9:S9">
    <cfRule type="cellIs" dxfId="4" priority="5" stopIfTrue="1" operator="equal">
      <formula>0</formula>
    </cfRule>
  </conditionalFormatting>
  <conditionalFormatting sqref="C9:F9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AG9:AI9">
    <cfRule type="cellIs" dxfId="1" priority="2" stopIfTrue="1" operator="equal">
      <formula>0</formula>
    </cfRule>
  </conditionalFormatting>
  <conditionalFormatting sqref="U9:W9">
    <cfRule type="cellIs" dxfId="0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9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G1:M1"/>
    <mergeCell ref="J3:K3"/>
    <mergeCell ref="J5:O5"/>
    <mergeCell ref="Q5:S5"/>
    <mergeCell ref="AC5:AD5"/>
    <mergeCell ref="Y8:AA8"/>
    <mergeCell ref="AC8:AE8"/>
    <mergeCell ref="AG8:AI8"/>
    <mergeCell ref="A9:A10"/>
    <mergeCell ref="U5:V5"/>
    <mergeCell ref="C8:F8"/>
    <mergeCell ref="H8:K8"/>
    <mergeCell ref="M8:O8"/>
    <mergeCell ref="Q8:S8"/>
    <mergeCell ref="U8:W8"/>
  </mergeCells>
  <conditionalFormatting sqref="H9:K9">
    <cfRule type="cellIs" dxfId="367" priority="16" stopIfTrue="1" operator="equal">
      <formula>0</formula>
    </cfRule>
  </conditionalFormatting>
  <conditionalFormatting sqref="M9:O9 Q9">
    <cfRule type="cellIs" dxfId="366" priority="15" stopIfTrue="1" operator="equal">
      <formula>0</formula>
    </cfRule>
  </conditionalFormatting>
  <conditionalFormatting sqref="Y9:AA9">
    <cfRule type="cellIs" dxfId="365" priority="14" stopIfTrue="1" operator="equal">
      <formula>0</formula>
    </cfRule>
  </conditionalFormatting>
  <conditionalFormatting sqref="AC9:AE9">
    <cfRule type="cellIs" dxfId="364" priority="13" stopIfTrue="1" operator="equal">
      <formula>0</formula>
    </cfRule>
  </conditionalFormatting>
  <conditionalFormatting sqref="B8:F8 B10:F10 H10:K10">
    <cfRule type="cellIs" dxfId="363" priority="11" stopIfTrue="1" operator="equal">
      <formula>0</formula>
    </cfRule>
    <cfRule type="cellIs" dxfId="362" priority="12" stopIfTrue="1" operator="equal">
      <formula>0</formula>
    </cfRule>
  </conditionalFormatting>
  <conditionalFormatting sqref="B8:F8">
    <cfRule type="cellIs" dxfId="361" priority="7" stopIfTrue="1" operator="equal">
      <formula>0</formula>
    </cfRule>
    <cfRule type="cellIs" dxfId="360" priority="8" stopIfTrue="1" operator="equal">
      <formula>0</formula>
    </cfRule>
    <cfRule type="cellIs" dxfId="359" priority="9" stopIfTrue="1" operator="equal">
      <formula>0</formula>
    </cfRule>
    <cfRule type="cellIs" dxfId="358" priority="10" stopIfTrue="1" operator="equal">
      <formula>0</formula>
    </cfRule>
  </conditionalFormatting>
  <conditionalFormatting sqref="B11:B31">
    <cfRule type="cellIs" dxfId="357" priority="6" stopIfTrue="1" operator="equal">
      <formula>0</formula>
    </cfRule>
  </conditionalFormatting>
  <conditionalFormatting sqref="Q9:S9">
    <cfRule type="cellIs" dxfId="356" priority="5" stopIfTrue="1" operator="equal">
      <formula>0</formula>
    </cfRule>
  </conditionalFormatting>
  <conditionalFormatting sqref="C9:F9">
    <cfRule type="cellIs" dxfId="355" priority="3" stopIfTrue="1" operator="equal">
      <formula>0</formula>
    </cfRule>
    <cfRule type="cellIs" dxfId="354" priority="4" stopIfTrue="1" operator="equal">
      <formula>0</formula>
    </cfRule>
  </conditionalFormatting>
  <conditionalFormatting sqref="AG9:AI9">
    <cfRule type="cellIs" dxfId="353" priority="2" stopIfTrue="1" operator="equal">
      <formula>0</formula>
    </cfRule>
  </conditionalFormatting>
  <conditionalFormatting sqref="U9:W9">
    <cfRule type="cellIs" dxfId="352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10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351" priority="16" stopIfTrue="1" operator="equal">
      <formula>0</formula>
    </cfRule>
  </conditionalFormatting>
  <conditionalFormatting sqref="M9:O9 Q9">
    <cfRule type="cellIs" dxfId="350" priority="15" stopIfTrue="1" operator="equal">
      <formula>0</formula>
    </cfRule>
  </conditionalFormatting>
  <conditionalFormatting sqref="Y9:AA9">
    <cfRule type="cellIs" dxfId="349" priority="14" stopIfTrue="1" operator="equal">
      <formula>0</formula>
    </cfRule>
  </conditionalFormatting>
  <conditionalFormatting sqref="AC9:AE9">
    <cfRule type="cellIs" dxfId="348" priority="13" stopIfTrue="1" operator="equal">
      <formula>0</formula>
    </cfRule>
  </conditionalFormatting>
  <conditionalFormatting sqref="B8:F8 B10:F10 H10:K10">
    <cfRule type="cellIs" dxfId="347" priority="11" stopIfTrue="1" operator="equal">
      <formula>0</formula>
    </cfRule>
    <cfRule type="cellIs" dxfId="346" priority="12" stopIfTrue="1" operator="equal">
      <formula>0</formula>
    </cfRule>
  </conditionalFormatting>
  <conditionalFormatting sqref="B8:F8">
    <cfRule type="cellIs" dxfId="345" priority="7" stopIfTrue="1" operator="equal">
      <formula>0</formula>
    </cfRule>
    <cfRule type="cellIs" dxfId="344" priority="8" stopIfTrue="1" operator="equal">
      <formula>0</formula>
    </cfRule>
    <cfRule type="cellIs" dxfId="343" priority="9" stopIfTrue="1" operator="equal">
      <formula>0</formula>
    </cfRule>
    <cfRule type="cellIs" dxfId="342" priority="10" stopIfTrue="1" operator="equal">
      <formula>0</formula>
    </cfRule>
  </conditionalFormatting>
  <conditionalFormatting sqref="B11:B31">
    <cfRule type="cellIs" dxfId="341" priority="6" stopIfTrue="1" operator="equal">
      <formula>0</formula>
    </cfRule>
  </conditionalFormatting>
  <conditionalFormatting sqref="Q9:S9">
    <cfRule type="cellIs" dxfId="340" priority="5" stopIfTrue="1" operator="equal">
      <formula>0</formula>
    </cfRule>
  </conditionalFormatting>
  <conditionalFormatting sqref="C9:F9">
    <cfRule type="cellIs" dxfId="339" priority="3" stopIfTrue="1" operator="equal">
      <formula>0</formula>
    </cfRule>
    <cfRule type="cellIs" dxfId="338" priority="4" stopIfTrue="1" operator="equal">
      <formula>0</formula>
    </cfRule>
  </conditionalFormatting>
  <conditionalFormatting sqref="AG9:AI9">
    <cfRule type="cellIs" dxfId="337" priority="2" stopIfTrue="1" operator="equal">
      <formula>0</formula>
    </cfRule>
  </conditionalFormatting>
  <conditionalFormatting sqref="U9:W9">
    <cfRule type="cellIs" dxfId="336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4" width="7.26953125" style="1" customWidth="1"/>
    <col min="5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11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335" priority="16" stopIfTrue="1" operator="equal">
      <formula>0</formula>
    </cfRule>
  </conditionalFormatting>
  <conditionalFormatting sqref="M9:O9 Q9">
    <cfRule type="cellIs" dxfId="334" priority="15" stopIfTrue="1" operator="equal">
      <formula>0</formula>
    </cfRule>
  </conditionalFormatting>
  <conditionalFormatting sqref="Y9:AA9">
    <cfRule type="cellIs" dxfId="333" priority="14" stopIfTrue="1" operator="equal">
      <formula>0</formula>
    </cfRule>
  </conditionalFormatting>
  <conditionalFormatting sqref="AC9:AE9">
    <cfRule type="cellIs" dxfId="332" priority="13" stopIfTrue="1" operator="equal">
      <formula>0</formula>
    </cfRule>
  </conditionalFormatting>
  <conditionalFormatting sqref="B8:F8 B10:F10 H10:K10">
    <cfRule type="cellIs" dxfId="331" priority="11" stopIfTrue="1" operator="equal">
      <formula>0</formula>
    </cfRule>
    <cfRule type="cellIs" dxfId="330" priority="12" stopIfTrue="1" operator="equal">
      <formula>0</formula>
    </cfRule>
  </conditionalFormatting>
  <conditionalFormatting sqref="B8:F8">
    <cfRule type="cellIs" dxfId="329" priority="7" stopIfTrue="1" operator="equal">
      <formula>0</formula>
    </cfRule>
    <cfRule type="cellIs" dxfId="328" priority="8" stopIfTrue="1" operator="equal">
      <formula>0</formula>
    </cfRule>
    <cfRule type="cellIs" dxfId="327" priority="9" stopIfTrue="1" operator="equal">
      <formula>0</formula>
    </cfRule>
    <cfRule type="cellIs" dxfId="326" priority="10" stopIfTrue="1" operator="equal">
      <formula>0</formula>
    </cfRule>
  </conditionalFormatting>
  <conditionalFormatting sqref="B11:B31">
    <cfRule type="cellIs" dxfId="325" priority="6" stopIfTrue="1" operator="equal">
      <formula>0</formula>
    </cfRule>
  </conditionalFormatting>
  <conditionalFormatting sqref="Q9:S9">
    <cfRule type="cellIs" dxfId="324" priority="5" stopIfTrue="1" operator="equal">
      <formula>0</formula>
    </cfRule>
  </conditionalFormatting>
  <conditionalFormatting sqref="C9:F9">
    <cfRule type="cellIs" dxfId="323" priority="3" stopIfTrue="1" operator="equal">
      <formula>0</formula>
    </cfRule>
    <cfRule type="cellIs" dxfId="322" priority="4" stopIfTrue="1" operator="equal">
      <formula>0</formula>
    </cfRule>
  </conditionalFormatting>
  <conditionalFormatting sqref="AG9:AI9">
    <cfRule type="cellIs" dxfId="321" priority="2" stopIfTrue="1" operator="equal">
      <formula>0</formula>
    </cfRule>
  </conditionalFormatting>
  <conditionalFormatting sqref="U9:W9">
    <cfRule type="cellIs" dxfId="320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Q13" sqref="Q1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12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319" priority="16" stopIfTrue="1" operator="equal">
      <formula>0</formula>
    </cfRule>
  </conditionalFormatting>
  <conditionalFormatting sqref="M9:O9 Q9">
    <cfRule type="cellIs" dxfId="318" priority="15" stopIfTrue="1" operator="equal">
      <formula>0</formula>
    </cfRule>
  </conditionalFormatting>
  <conditionalFormatting sqref="Y9:AA9">
    <cfRule type="cellIs" dxfId="317" priority="14" stopIfTrue="1" operator="equal">
      <formula>0</formula>
    </cfRule>
  </conditionalFormatting>
  <conditionalFormatting sqref="AC9:AE9">
    <cfRule type="cellIs" dxfId="316" priority="13" stopIfTrue="1" operator="equal">
      <formula>0</formula>
    </cfRule>
  </conditionalFormatting>
  <conditionalFormatting sqref="B8:F8 B10:F10 H10:K10">
    <cfRule type="cellIs" dxfId="315" priority="11" stopIfTrue="1" operator="equal">
      <formula>0</formula>
    </cfRule>
    <cfRule type="cellIs" dxfId="314" priority="12" stopIfTrue="1" operator="equal">
      <formula>0</formula>
    </cfRule>
  </conditionalFormatting>
  <conditionalFormatting sqref="B8:F8">
    <cfRule type="cellIs" dxfId="313" priority="7" stopIfTrue="1" operator="equal">
      <formula>0</formula>
    </cfRule>
    <cfRule type="cellIs" dxfId="312" priority="8" stopIfTrue="1" operator="equal">
      <formula>0</formula>
    </cfRule>
    <cfRule type="cellIs" dxfId="311" priority="9" stopIfTrue="1" operator="equal">
      <formula>0</formula>
    </cfRule>
    <cfRule type="cellIs" dxfId="310" priority="10" stopIfTrue="1" operator="equal">
      <formula>0</formula>
    </cfRule>
  </conditionalFormatting>
  <conditionalFormatting sqref="B11:B31">
    <cfRule type="cellIs" dxfId="309" priority="6" stopIfTrue="1" operator="equal">
      <formula>0</formula>
    </cfRule>
  </conditionalFormatting>
  <conditionalFormatting sqref="Q9:S9">
    <cfRule type="cellIs" dxfId="308" priority="5" stopIfTrue="1" operator="equal">
      <formula>0</formula>
    </cfRule>
  </conditionalFormatting>
  <conditionalFormatting sqref="C9:F9">
    <cfRule type="cellIs" dxfId="307" priority="3" stopIfTrue="1" operator="equal">
      <formula>0</formula>
    </cfRule>
    <cfRule type="cellIs" dxfId="306" priority="4" stopIfTrue="1" operator="equal">
      <formula>0</formula>
    </cfRule>
  </conditionalFormatting>
  <conditionalFormatting sqref="AG9:AI9">
    <cfRule type="cellIs" dxfId="305" priority="2" stopIfTrue="1" operator="equal">
      <formula>0</formula>
    </cfRule>
  </conditionalFormatting>
  <conditionalFormatting sqref="U9:W9">
    <cfRule type="cellIs" dxfId="304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4" width="6.90625" style="1" customWidth="1"/>
    <col min="5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13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303" priority="16" stopIfTrue="1" operator="equal">
      <formula>0</formula>
    </cfRule>
  </conditionalFormatting>
  <conditionalFormatting sqref="M9:O9 Q9">
    <cfRule type="cellIs" dxfId="302" priority="15" stopIfTrue="1" operator="equal">
      <formula>0</formula>
    </cfRule>
  </conditionalFormatting>
  <conditionalFormatting sqref="Y9:AA9">
    <cfRule type="cellIs" dxfId="301" priority="14" stopIfTrue="1" operator="equal">
      <formula>0</formula>
    </cfRule>
  </conditionalFormatting>
  <conditionalFormatting sqref="AC9:AE9">
    <cfRule type="cellIs" dxfId="300" priority="13" stopIfTrue="1" operator="equal">
      <formula>0</formula>
    </cfRule>
  </conditionalFormatting>
  <conditionalFormatting sqref="B8:F8 B10:F10 H10:K10">
    <cfRule type="cellIs" dxfId="299" priority="11" stopIfTrue="1" operator="equal">
      <formula>0</formula>
    </cfRule>
    <cfRule type="cellIs" dxfId="298" priority="12" stopIfTrue="1" operator="equal">
      <formula>0</formula>
    </cfRule>
  </conditionalFormatting>
  <conditionalFormatting sqref="B8:F8">
    <cfRule type="cellIs" dxfId="297" priority="7" stopIfTrue="1" operator="equal">
      <formula>0</formula>
    </cfRule>
    <cfRule type="cellIs" dxfId="296" priority="8" stopIfTrue="1" operator="equal">
      <formula>0</formula>
    </cfRule>
    <cfRule type="cellIs" dxfId="295" priority="9" stopIfTrue="1" operator="equal">
      <formula>0</formula>
    </cfRule>
    <cfRule type="cellIs" dxfId="294" priority="10" stopIfTrue="1" operator="equal">
      <formula>0</formula>
    </cfRule>
  </conditionalFormatting>
  <conditionalFormatting sqref="B11:B31">
    <cfRule type="cellIs" dxfId="293" priority="6" stopIfTrue="1" operator="equal">
      <formula>0</formula>
    </cfRule>
  </conditionalFormatting>
  <conditionalFormatting sqref="Q9:S9">
    <cfRule type="cellIs" dxfId="292" priority="5" stopIfTrue="1" operator="equal">
      <formula>0</formula>
    </cfRule>
  </conditionalFormatting>
  <conditionalFormatting sqref="C9:F9">
    <cfRule type="cellIs" dxfId="291" priority="3" stopIfTrue="1" operator="equal">
      <formula>0</formula>
    </cfRule>
    <cfRule type="cellIs" dxfId="290" priority="4" stopIfTrue="1" operator="equal">
      <formula>0</formula>
    </cfRule>
  </conditionalFormatting>
  <conditionalFormatting sqref="AG9:AI9">
    <cfRule type="cellIs" dxfId="289" priority="2" stopIfTrue="1" operator="equal">
      <formula>0</formula>
    </cfRule>
  </conditionalFormatting>
  <conditionalFormatting sqref="U9:W9">
    <cfRule type="cellIs" dxfId="288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5" sqref="J5:O5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14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287" priority="16" stopIfTrue="1" operator="equal">
      <formula>0</formula>
    </cfRule>
  </conditionalFormatting>
  <conditionalFormatting sqref="M9:O9 Q9">
    <cfRule type="cellIs" dxfId="286" priority="15" stopIfTrue="1" operator="equal">
      <formula>0</formula>
    </cfRule>
  </conditionalFormatting>
  <conditionalFormatting sqref="Y9:AA9">
    <cfRule type="cellIs" dxfId="285" priority="14" stopIfTrue="1" operator="equal">
      <formula>0</formula>
    </cfRule>
  </conditionalFormatting>
  <conditionalFormatting sqref="AC9:AE9">
    <cfRule type="cellIs" dxfId="284" priority="13" stopIfTrue="1" operator="equal">
      <formula>0</formula>
    </cfRule>
  </conditionalFormatting>
  <conditionalFormatting sqref="B8:F8 B10:F10 H10:K10">
    <cfRule type="cellIs" dxfId="283" priority="11" stopIfTrue="1" operator="equal">
      <formula>0</formula>
    </cfRule>
    <cfRule type="cellIs" dxfId="282" priority="12" stopIfTrue="1" operator="equal">
      <formula>0</formula>
    </cfRule>
  </conditionalFormatting>
  <conditionalFormatting sqref="B8:F8">
    <cfRule type="cellIs" dxfId="281" priority="7" stopIfTrue="1" operator="equal">
      <formula>0</formula>
    </cfRule>
    <cfRule type="cellIs" dxfId="280" priority="8" stopIfTrue="1" operator="equal">
      <formula>0</formula>
    </cfRule>
    <cfRule type="cellIs" dxfId="279" priority="9" stopIfTrue="1" operator="equal">
      <formula>0</formula>
    </cfRule>
    <cfRule type="cellIs" dxfId="278" priority="10" stopIfTrue="1" operator="equal">
      <formula>0</formula>
    </cfRule>
  </conditionalFormatting>
  <conditionalFormatting sqref="B11:B31">
    <cfRule type="cellIs" dxfId="277" priority="6" stopIfTrue="1" operator="equal">
      <formula>0</formula>
    </cfRule>
  </conditionalFormatting>
  <conditionalFormatting sqref="Q9:S9">
    <cfRule type="cellIs" dxfId="276" priority="5" stopIfTrue="1" operator="equal">
      <formula>0</formula>
    </cfRule>
  </conditionalFormatting>
  <conditionalFormatting sqref="C9:F9">
    <cfRule type="cellIs" dxfId="275" priority="3" stopIfTrue="1" operator="equal">
      <formula>0</formula>
    </cfRule>
    <cfRule type="cellIs" dxfId="274" priority="4" stopIfTrue="1" operator="equal">
      <formula>0</formula>
    </cfRule>
  </conditionalFormatting>
  <conditionalFormatting sqref="AG9:AI9">
    <cfRule type="cellIs" dxfId="273" priority="2" stopIfTrue="1" operator="equal">
      <formula>0</formula>
    </cfRule>
  </conditionalFormatting>
  <conditionalFormatting sqref="U9:W9">
    <cfRule type="cellIs" dxfId="272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5" sqref="J5:O5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5.90625" customWidth="1"/>
    <col min="11" max="11" width="7.26953125" customWidth="1"/>
    <col min="12" max="12" width="0.90625" style="2" customWidth="1"/>
    <col min="13" max="13" width="7.26953125" customWidth="1"/>
    <col min="14" max="14" width="5.90625" customWidth="1"/>
    <col min="15" max="15" width="6" customWidth="1"/>
    <col min="16" max="16" width="0.90625" style="2" customWidth="1"/>
    <col min="17" max="17" width="7.36328125" customWidth="1"/>
    <col min="18" max="18" width="5.6328125" customWidth="1"/>
    <col min="19" max="19" width="6.36328125" customWidth="1"/>
    <col min="20" max="20" width="1" style="90" customWidth="1"/>
    <col min="21" max="22" width="6.6328125" customWidth="1"/>
    <col min="23" max="23" width="6.08984375" customWidth="1"/>
    <col min="24" max="24" width="1" style="90" customWidth="1"/>
    <col min="25" max="25" width="7.6328125" customWidth="1"/>
    <col min="26" max="26" width="6.6328125" customWidth="1"/>
    <col min="27" max="27" width="5.26953125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74" t="s">
        <v>15</v>
      </c>
      <c r="H1" s="174"/>
      <c r="I1" s="174"/>
      <c r="J1" s="174"/>
      <c r="K1" s="174"/>
      <c r="L1" s="174"/>
      <c r="M1" s="174"/>
      <c r="S1" s="14"/>
      <c r="U1" s="14"/>
      <c r="V1" s="14"/>
      <c r="W1" s="14"/>
      <c r="Y1" s="14"/>
      <c r="Z1" s="14"/>
      <c r="AA1" s="14"/>
      <c r="AB1" s="134"/>
      <c r="AC1" s="14"/>
      <c r="AD1" s="134"/>
      <c r="AE1" s="134"/>
      <c r="AF1" s="134"/>
      <c r="AG1" s="134"/>
      <c r="AH1" s="134"/>
      <c r="AI1" s="134"/>
      <c r="AJ1" s="134"/>
      <c r="AK1" s="134"/>
      <c r="AL1" s="131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28" t="s">
        <v>89</v>
      </c>
      <c r="U2" s="128"/>
      <c r="V2" s="128"/>
      <c r="W2" s="128"/>
      <c r="Y2" s="14"/>
      <c r="Z2" s="14"/>
      <c r="AA2" s="14"/>
      <c r="AB2" s="132"/>
      <c r="AC2" s="14"/>
      <c r="AD2" s="132"/>
      <c r="AE2" s="132"/>
      <c r="AF2" s="132"/>
      <c r="AG2" s="132"/>
      <c r="AH2" s="133"/>
      <c r="AI2" s="133"/>
      <c r="AJ2" s="133"/>
      <c r="AK2" s="133"/>
      <c r="AL2" s="57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29" t="s">
        <v>38</v>
      </c>
      <c r="I3" s="21"/>
      <c r="J3" s="168"/>
      <c r="K3" s="169"/>
      <c r="L3" s="94"/>
      <c r="M3" s="94"/>
      <c r="N3" s="94"/>
      <c r="O3" s="94"/>
      <c r="R3" s="14"/>
      <c r="S3" s="14"/>
      <c r="U3" s="14"/>
      <c r="V3" s="14"/>
      <c r="W3" s="14"/>
      <c r="Y3" s="14"/>
      <c r="Z3" s="14"/>
      <c r="AA3" s="14"/>
      <c r="AB3" s="135"/>
      <c r="AC3" s="14"/>
      <c r="AD3" s="133"/>
      <c r="AE3" s="133"/>
      <c r="AF3" s="135"/>
      <c r="AG3" s="136"/>
      <c r="AH3" s="7"/>
      <c r="AI3" s="133"/>
      <c r="AJ3" s="146"/>
      <c r="AK3" s="45"/>
      <c r="AL3" s="71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46"/>
      <c r="AK4" s="45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29" t="s">
        <v>39</v>
      </c>
      <c r="I5" s="95"/>
      <c r="J5" s="169"/>
      <c r="K5" s="169"/>
      <c r="L5" s="169"/>
      <c r="M5" s="169"/>
      <c r="N5" s="169"/>
      <c r="O5" s="169"/>
      <c r="P5" s="15"/>
      <c r="Q5" s="194" t="s">
        <v>40</v>
      </c>
      <c r="R5" s="194"/>
      <c r="S5" s="194"/>
      <c r="U5" s="199"/>
      <c r="V5" s="199"/>
      <c r="W5" s="141"/>
      <c r="Y5" s="97"/>
      <c r="Z5" s="96"/>
      <c r="AA5" s="130" t="s">
        <v>7</v>
      </c>
      <c r="AB5" s="97"/>
      <c r="AC5" s="170"/>
      <c r="AD5" s="170"/>
      <c r="AE5" s="96"/>
      <c r="AF5" s="97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8"/>
      <c r="AJ6" s="98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39" t="s">
        <v>55</v>
      </c>
      <c r="B8" s="73">
        <f>SUM(B11:B31)</f>
        <v>0</v>
      </c>
      <c r="C8" s="192" t="s">
        <v>37</v>
      </c>
      <c r="D8" s="192"/>
      <c r="E8" s="192"/>
      <c r="F8" s="193"/>
      <c r="G8" s="19"/>
      <c r="H8" s="189" t="s">
        <v>36</v>
      </c>
      <c r="I8" s="190"/>
      <c r="J8" s="190"/>
      <c r="K8" s="191"/>
      <c r="L8" s="19"/>
      <c r="M8" s="186" t="s">
        <v>71</v>
      </c>
      <c r="N8" s="187"/>
      <c r="O8" s="188"/>
      <c r="P8" s="19"/>
      <c r="Q8" s="171" t="s">
        <v>35</v>
      </c>
      <c r="R8" s="172"/>
      <c r="S8" s="173"/>
      <c r="U8" s="195" t="s">
        <v>70</v>
      </c>
      <c r="V8" s="196"/>
      <c r="W8" s="197"/>
      <c r="Y8" s="177" t="s">
        <v>34</v>
      </c>
      <c r="Z8" s="178"/>
      <c r="AA8" s="179"/>
      <c r="AB8" s="19"/>
      <c r="AC8" s="180" t="s">
        <v>33</v>
      </c>
      <c r="AD8" s="181"/>
      <c r="AE8" s="182"/>
      <c r="AF8" s="19"/>
      <c r="AG8" s="183" t="s">
        <v>32</v>
      </c>
      <c r="AH8" s="184"/>
      <c r="AI8" s="185"/>
      <c r="AJ8" s="15"/>
    </row>
    <row r="9" spans="1:38" ht="26.25" customHeight="1" thickBot="1">
      <c r="A9" s="175" t="s">
        <v>52</v>
      </c>
      <c r="B9" s="74" t="s">
        <v>54</v>
      </c>
      <c r="C9" s="75">
        <f>SUM(C11:C31)</f>
        <v>0</v>
      </c>
      <c r="D9" s="76">
        <f>SUM(D11:D31)</f>
        <v>0</v>
      </c>
      <c r="E9" s="76">
        <f>SUM(E11:E31)</f>
        <v>0</v>
      </c>
      <c r="F9" s="76">
        <f>SUM(F11:F31)</f>
        <v>0</v>
      </c>
      <c r="G9" s="19"/>
      <c r="H9" s="77">
        <f>SUM(H11:H31)</f>
        <v>0</v>
      </c>
      <c r="I9" s="78">
        <f>SUM(I11:I31)</f>
        <v>0</v>
      </c>
      <c r="J9" s="78">
        <f>SUM(J11:J31)</f>
        <v>0</v>
      </c>
      <c r="K9" s="78">
        <f>SUM(K11:K31)</f>
        <v>0</v>
      </c>
      <c r="L9" s="19"/>
      <c r="M9" s="79">
        <f>SUM(M11:M31)</f>
        <v>0</v>
      </c>
      <c r="N9" s="80">
        <f>SUM(N11:N31)</f>
        <v>0</v>
      </c>
      <c r="O9" s="81">
        <f>SUM(O11:O31)</f>
        <v>0</v>
      </c>
      <c r="P9" s="19"/>
      <c r="Q9" s="82">
        <f>SUM(Q11:Q31)</f>
        <v>0</v>
      </c>
      <c r="R9" s="83">
        <f>SUM(R11:R31)</f>
        <v>0</v>
      </c>
      <c r="S9" s="83">
        <f>SUM(S11:S31)</f>
        <v>0</v>
      </c>
      <c r="U9" s="144">
        <f>SUM(U11:U31)</f>
        <v>0</v>
      </c>
      <c r="V9" s="145">
        <f>SUM(V11:V31)</f>
        <v>0</v>
      </c>
      <c r="W9" s="145">
        <f>SUM(W11:W31)</f>
        <v>0</v>
      </c>
      <c r="Y9" s="84">
        <f>SUM(Y11:Y31)</f>
        <v>0</v>
      </c>
      <c r="Z9" s="85">
        <f>SUM(Z11:Z31)</f>
        <v>0</v>
      </c>
      <c r="AA9" s="85">
        <f>SUM(AA11:AA31)</f>
        <v>0</v>
      </c>
      <c r="AB9" s="19"/>
      <c r="AC9" s="86">
        <f>SUM(AC11:AC31)</f>
        <v>0</v>
      </c>
      <c r="AD9" s="87">
        <f>SUM(AD11:AD31)</f>
        <v>0</v>
      </c>
      <c r="AE9" s="87">
        <f>SUM(AE11:AE31)</f>
        <v>0</v>
      </c>
      <c r="AF9" s="19"/>
      <c r="AG9" s="126">
        <f>SUM(AG11:AG31)</f>
        <v>0</v>
      </c>
      <c r="AH9" s="127">
        <f>SUM(AH11:AH31)</f>
        <v>0</v>
      </c>
      <c r="AI9" s="127">
        <f>SUM(AI11:AI31)</f>
        <v>0</v>
      </c>
      <c r="AJ9" s="15"/>
    </row>
    <row r="10" spans="1:38" ht="78" customHeight="1" thickBot="1">
      <c r="A10" s="176"/>
      <c r="B10" s="88" t="s">
        <v>53</v>
      </c>
      <c r="C10" s="89" t="s">
        <v>75</v>
      </c>
      <c r="D10" s="89" t="s">
        <v>76</v>
      </c>
      <c r="E10" s="89" t="s">
        <v>77</v>
      </c>
      <c r="F10" s="89" t="s">
        <v>50</v>
      </c>
      <c r="G10" s="90"/>
      <c r="H10" s="89" t="s">
        <v>75</v>
      </c>
      <c r="I10" s="89" t="s">
        <v>76</v>
      </c>
      <c r="J10" s="89" t="s">
        <v>77</v>
      </c>
      <c r="K10" s="89" t="s">
        <v>50</v>
      </c>
      <c r="L10" s="90"/>
      <c r="M10" s="91" t="s">
        <v>78</v>
      </c>
      <c r="N10" s="91" t="s">
        <v>79</v>
      </c>
      <c r="O10" s="91" t="s">
        <v>80</v>
      </c>
      <c r="P10" s="90"/>
      <c r="Q10" s="91" t="s">
        <v>78</v>
      </c>
      <c r="R10" s="91" t="s">
        <v>79</v>
      </c>
      <c r="S10" s="91" t="s">
        <v>80</v>
      </c>
      <c r="U10" s="91" t="s">
        <v>90</v>
      </c>
      <c r="V10" s="91" t="s">
        <v>87</v>
      </c>
      <c r="W10" s="91" t="s">
        <v>88</v>
      </c>
      <c r="Y10" s="91" t="s">
        <v>90</v>
      </c>
      <c r="Z10" s="91" t="s">
        <v>87</v>
      </c>
      <c r="AA10" s="91" t="s">
        <v>88</v>
      </c>
      <c r="AB10" s="90"/>
      <c r="AC10" s="91" t="s">
        <v>72</v>
      </c>
      <c r="AD10" s="91" t="s">
        <v>26</v>
      </c>
      <c r="AE10" s="91" t="s">
        <v>27</v>
      </c>
      <c r="AF10" s="90"/>
      <c r="AG10" s="91" t="s">
        <v>1</v>
      </c>
      <c r="AH10" s="91" t="s">
        <v>2</v>
      </c>
      <c r="AI10" s="91" t="s">
        <v>30</v>
      </c>
      <c r="AJ10" s="15">
        <f>SUM(AG10:AI10)*0.95</f>
        <v>0</v>
      </c>
    </row>
    <row r="11" spans="1:38" ht="15.75" customHeight="1">
      <c r="A11" s="60"/>
      <c r="B11" s="92">
        <f>SUM(G11+L11+P11+T11+X11+AB11+AF11+AJ11)</f>
        <v>0</v>
      </c>
      <c r="C11" s="137"/>
      <c r="D11" s="137"/>
      <c r="E11" s="137"/>
      <c r="F11" s="137"/>
      <c r="G11" s="72">
        <f>SUM(C11:F11)*4.45</f>
        <v>0</v>
      </c>
      <c r="H11" s="137"/>
      <c r="I11" s="137"/>
      <c r="J11" s="137"/>
      <c r="K11" s="137"/>
      <c r="L11" s="72">
        <f>SUM(H11:K11)*4.95</f>
        <v>0</v>
      </c>
      <c r="M11" s="6"/>
      <c r="N11" s="6"/>
      <c r="O11" s="6"/>
      <c r="P11" s="72">
        <f>SUM(M11:O11)*2.95</f>
        <v>0</v>
      </c>
      <c r="Q11" s="6"/>
      <c r="R11" s="6"/>
      <c r="S11" s="6"/>
      <c r="T11" s="90">
        <f>SUM(Q11:S11)*5.45</f>
        <v>0</v>
      </c>
      <c r="U11" s="6"/>
      <c r="V11" s="6"/>
      <c r="W11" s="6"/>
      <c r="X11" s="90">
        <f>SUM(U11:W11)*2.65</f>
        <v>0</v>
      </c>
      <c r="Y11" s="6"/>
      <c r="Z11" s="6"/>
      <c r="AA11" s="6"/>
      <c r="AB11" s="72">
        <f>SUM(Y11:AA11)*2.95</f>
        <v>0</v>
      </c>
      <c r="AC11" s="6"/>
      <c r="AD11" s="6"/>
      <c r="AE11" s="6"/>
      <c r="AF11" s="72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61"/>
      <c r="B12" s="92">
        <f t="shared" ref="B12:B31" si="0">SUM(G12+L12+P12+T12+X12+AB12+AF12+AJ12)</f>
        <v>0</v>
      </c>
      <c r="C12" s="93"/>
      <c r="D12" s="93"/>
      <c r="E12" s="93"/>
      <c r="F12" s="93"/>
      <c r="G12" s="72">
        <f t="shared" ref="G12:G31" si="1">SUM(C12:F12)*4.45</f>
        <v>0</v>
      </c>
      <c r="H12" s="93"/>
      <c r="I12" s="93"/>
      <c r="J12" s="93"/>
      <c r="K12" s="93"/>
      <c r="L12" s="72">
        <f t="shared" ref="L12:L31" si="2">SUM(H12:K12)*4.95</f>
        <v>0</v>
      </c>
      <c r="M12" s="6"/>
      <c r="N12" s="6"/>
      <c r="O12" s="6"/>
      <c r="P12" s="72">
        <f t="shared" ref="P12:P31" si="3">SUM(M12:O12)*2.95</f>
        <v>0</v>
      </c>
      <c r="Q12" s="6"/>
      <c r="R12" s="6"/>
      <c r="S12" s="6"/>
      <c r="T12" s="90">
        <f t="shared" ref="T12:T31" si="4">SUM(Q12:S12)*5.45</f>
        <v>0</v>
      </c>
      <c r="U12" s="6"/>
      <c r="V12" s="6"/>
      <c r="W12" s="6"/>
      <c r="X12" s="90">
        <f t="shared" ref="X12:X31" si="5">SUM(U12:W12)*2.65</f>
        <v>0</v>
      </c>
      <c r="Y12" s="6"/>
      <c r="Z12" s="6"/>
      <c r="AA12" s="6"/>
      <c r="AB12" s="72">
        <f t="shared" ref="AB12:AB31" si="6">SUM(Y12:AA12)*2.95</f>
        <v>0</v>
      </c>
      <c r="AC12" s="6"/>
      <c r="AD12" s="6"/>
      <c r="AE12" s="6"/>
      <c r="AF12" s="72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61"/>
      <c r="B13" s="92">
        <f t="shared" si="0"/>
        <v>0</v>
      </c>
      <c r="C13" s="93"/>
      <c r="D13" s="93"/>
      <c r="E13" s="93"/>
      <c r="F13" s="93"/>
      <c r="G13" s="72">
        <f t="shared" si="1"/>
        <v>0</v>
      </c>
      <c r="H13" s="93"/>
      <c r="I13" s="93"/>
      <c r="J13" s="93"/>
      <c r="K13" s="93"/>
      <c r="L13" s="72">
        <f t="shared" si="2"/>
        <v>0</v>
      </c>
      <c r="M13" s="6"/>
      <c r="N13" s="6"/>
      <c r="O13" s="6"/>
      <c r="P13" s="72">
        <f t="shared" si="3"/>
        <v>0</v>
      </c>
      <c r="Q13" s="6"/>
      <c r="R13" s="6"/>
      <c r="S13" s="6"/>
      <c r="T13" s="90">
        <f t="shared" si="4"/>
        <v>0</v>
      </c>
      <c r="U13" s="6"/>
      <c r="V13" s="6"/>
      <c r="W13" s="6"/>
      <c r="X13" s="90">
        <f t="shared" si="5"/>
        <v>0</v>
      </c>
      <c r="Y13" s="6"/>
      <c r="Z13" s="6"/>
      <c r="AA13" s="6"/>
      <c r="AB13" s="72">
        <f t="shared" si="6"/>
        <v>0</v>
      </c>
      <c r="AC13" s="6"/>
      <c r="AD13" s="6"/>
      <c r="AE13" s="6"/>
      <c r="AF13" s="72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61"/>
      <c r="B14" s="92">
        <f t="shared" si="0"/>
        <v>0</v>
      </c>
      <c r="C14" s="93"/>
      <c r="D14" s="93"/>
      <c r="E14" s="93"/>
      <c r="F14" s="93"/>
      <c r="G14" s="72">
        <f t="shared" si="1"/>
        <v>0</v>
      </c>
      <c r="H14" s="93"/>
      <c r="I14" s="93"/>
      <c r="J14" s="93"/>
      <c r="K14" s="93"/>
      <c r="L14" s="72">
        <f t="shared" si="2"/>
        <v>0</v>
      </c>
      <c r="M14" s="6"/>
      <c r="N14" s="6"/>
      <c r="O14" s="6"/>
      <c r="P14" s="72">
        <f t="shared" si="3"/>
        <v>0</v>
      </c>
      <c r="Q14" s="6"/>
      <c r="R14" s="6"/>
      <c r="S14" s="6"/>
      <c r="T14" s="90">
        <f t="shared" si="4"/>
        <v>0</v>
      </c>
      <c r="U14" s="6"/>
      <c r="V14" s="6"/>
      <c r="W14" s="6"/>
      <c r="X14" s="90">
        <f t="shared" si="5"/>
        <v>0</v>
      </c>
      <c r="Y14" s="6"/>
      <c r="Z14" s="6"/>
      <c r="AA14" s="6"/>
      <c r="AB14" s="72">
        <f t="shared" si="6"/>
        <v>0</v>
      </c>
      <c r="AC14" s="6"/>
      <c r="AD14" s="6"/>
      <c r="AE14" s="6"/>
      <c r="AF14" s="72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62"/>
      <c r="B15" s="92">
        <f t="shared" si="0"/>
        <v>0</v>
      </c>
      <c r="C15" s="93"/>
      <c r="D15" s="93"/>
      <c r="E15" s="93"/>
      <c r="F15" s="93"/>
      <c r="G15" s="72">
        <f t="shared" si="1"/>
        <v>0</v>
      </c>
      <c r="H15" s="93"/>
      <c r="I15" s="93"/>
      <c r="J15" s="93"/>
      <c r="K15" s="93"/>
      <c r="L15" s="72">
        <f t="shared" si="2"/>
        <v>0</v>
      </c>
      <c r="M15" s="6"/>
      <c r="N15" s="6"/>
      <c r="O15" s="6"/>
      <c r="P15" s="72">
        <f t="shared" si="3"/>
        <v>0</v>
      </c>
      <c r="Q15" s="6"/>
      <c r="R15" s="6"/>
      <c r="S15" s="6"/>
      <c r="T15" s="90">
        <f t="shared" si="4"/>
        <v>0</v>
      </c>
      <c r="U15" s="6"/>
      <c r="V15" s="6"/>
      <c r="W15" s="6"/>
      <c r="X15" s="90">
        <f t="shared" si="5"/>
        <v>0</v>
      </c>
      <c r="Y15" s="6"/>
      <c r="Z15" s="6"/>
      <c r="AA15" s="6"/>
      <c r="AB15" s="72">
        <f t="shared" si="6"/>
        <v>0</v>
      </c>
      <c r="AC15" s="6"/>
      <c r="AD15" s="6"/>
      <c r="AE15" s="6"/>
      <c r="AF15" s="72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63"/>
      <c r="B16" s="92">
        <f t="shared" si="0"/>
        <v>0</v>
      </c>
      <c r="C16" s="93"/>
      <c r="D16" s="93"/>
      <c r="E16" s="93"/>
      <c r="F16" s="93"/>
      <c r="G16" s="72">
        <f t="shared" si="1"/>
        <v>0</v>
      </c>
      <c r="H16" s="93"/>
      <c r="I16" s="93"/>
      <c r="J16" s="93"/>
      <c r="K16" s="93"/>
      <c r="L16" s="72">
        <f t="shared" si="2"/>
        <v>0</v>
      </c>
      <c r="M16" s="6"/>
      <c r="N16" s="6"/>
      <c r="O16" s="6"/>
      <c r="P16" s="72">
        <f t="shared" si="3"/>
        <v>0</v>
      </c>
      <c r="Q16" s="8"/>
      <c r="R16" s="6"/>
      <c r="S16" s="6"/>
      <c r="T16" s="90">
        <f t="shared" si="4"/>
        <v>0</v>
      </c>
      <c r="U16" s="8"/>
      <c r="V16" s="6"/>
      <c r="W16" s="6"/>
      <c r="X16" s="90">
        <f t="shared" si="5"/>
        <v>0</v>
      </c>
      <c r="Y16" s="6"/>
      <c r="Z16" s="6"/>
      <c r="AA16" s="6"/>
      <c r="AB16" s="72">
        <f t="shared" si="6"/>
        <v>0</v>
      </c>
      <c r="AC16" s="6"/>
      <c r="AD16" s="6"/>
      <c r="AE16" s="6"/>
      <c r="AF16" s="72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62"/>
      <c r="B17" s="92">
        <f t="shared" si="0"/>
        <v>0</v>
      </c>
      <c r="C17" s="93"/>
      <c r="D17" s="93"/>
      <c r="E17" s="93"/>
      <c r="F17" s="93"/>
      <c r="G17" s="72">
        <f t="shared" si="1"/>
        <v>0</v>
      </c>
      <c r="H17" s="93"/>
      <c r="I17" s="93"/>
      <c r="J17" s="93"/>
      <c r="K17" s="93"/>
      <c r="L17" s="72">
        <f t="shared" si="2"/>
        <v>0</v>
      </c>
      <c r="M17" s="6"/>
      <c r="N17" s="6"/>
      <c r="O17" s="6"/>
      <c r="P17" s="72">
        <f t="shared" si="3"/>
        <v>0</v>
      </c>
      <c r="Q17" s="6"/>
      <c r="R17" s="6"/>
      <c r="S17" s="6"/>
      <c r="T17" s="90">
        <f t="shared" si="4"/>
        <v>0</v>
      </c>
      <c r="U17" s="6"/>
      <c r="V17" s="6"/>
      <c r="W17" s="6"/>
      <c r="X17" s="90">
        <f t="shared" si="5"/>
        <v>0</v>
      </c>
      <c r="Y17" s="6"/>
      <c r="Z17" s="6"/>
      <c r="AA17" s="6"/>
      <c r="AB17" s="72">
        <f t="shared" si="6"/>
        <v>0</v>
      </c>
      <c r="AC17" s="6"/>
      <c r="AD17" s="6"/>
      <c r="AE17" s="6"/>
      <c r="AF17" s="72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62"/>
      <c r="B18" s="92">
        <f t="shared" si="0"/>
        <v>0</v>
      </c>
      <c r="C18" s="93"/>
      <c r="D18" s="93"/>
      <c r="E18" s="93"/>
      <c r="F18" s="93"/>
      <c r="G18" s="72">
        <f t="shared" si="1"/>
        <v>0</v>
      </c>
      <c r="H18" s="93"/>
      <c r="I18" s="93"/>
      <c r="J18" s="93"/>
      <c r="K18" s="93"/>
      <c r="L18" s="72">
        <f t="shared" si="2"/>
        <v>0</v>
      </c>
      <c r="M18" s="6"/>
      <c r="N18" s="6"/>
      <c r="O18" s="6"/>
      <c r="P18" s="72">
        <f t="shared" si="3"/>
        <v>0</v>
      </c>
      <c r="Q18" s="6"/>
      <c r="R18" s="6"/>
      <c r="S18" s="6"/>
      <c r="T18" s="90">
        <f t="shared" si="4"/>
        <v>0</v>
      </c>
      <c r="U18" s="6"/>
      <c r="V18" s="6"/>
      <c r="W18" s="6"/>
      <c r="X18" s="90">
        <f t="shared" si="5"/>
        <v>0</v>
      </c>
      <c r="Y18" s="6"/>
      <c r="Z18" s="6"/>
      <c r="AA18" s="6"/>
      <c r="AB18" s="72">
        <f t="shared" si="6"/>
        <v>0</v>
      </c>
      <c r="AC18" s="6"/>
      <c r="AD18" s="6"/>
      <c r="AE18" s="6"/>
      <c r="AF18" s="72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62"/>
      <c r="B19" s="92">
        <f t="shared" si="0"/>
        <v>0</v>
      </c>
      <c r="C19" s="93"/>
      <c r="D19" s="93"/>
      <c r="E19" s="93"/>
      <c r="F19" s="93"/>
      <c r="G19" s="72">
        <f t="shared" si="1"/>
        <v>0</v>
      </c>
      <c r="H19" s="93"/>
      <c r="I19" s="93"/>
      <c r="J19" s="93"/>
      <c r="K19" s="93"/>
      <c r="L19" s="72">
        <f t="shared" si="2"/>
        <v>0</v>
      </c>
      <c r="M19" s="6"/>
      <c r="N19" s="6"/>
      <c r="O19" s="6"/>
      <c r="P19" s="72">
        <f t="shared" si="3"/>
        <v>0</v>
      </c>
      <c r="Q19" s="6"/>
      <c r="R19" s="6"/>
      <c r="S19" s="6"/>
      <c r="T19" s="90">
        <f t="shared" si="4"/>
        <v>0</v>
      </c>
      <c r="U19" s="6"/>
      <c r="V19" s="6"/>
      <c r="W19" s="6"/>
      <c r="X19" s="90">
        <f t="shared" si="5"/>
        <v>0</v>
      </c>
      <c r="Y19" s="6"/>
      <c r="Z19" s="6"/>
      <c r="AA19" s="6"/>
      <c r="AB19" s="72">
        <f t="shared" si="6"/>
        <v>0</v>
      </c>
      <c r="AC19" s="6"/>
      <c r="AD19" s="6"/>
      <c r="AE19" s="6"/>
      <c r="AF19" s="72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4"/>
      <c r="B20" s="92">
        <f t="shared" si="0"/>
        <v>0</v>
      </c>
      <c r="C20" s="93"/>
      <c r="D20" s="93"/>
      <c r="E20" s="93"/>
      <c r="F20" s="93"/>
      <c r="G20" s="72">
        <f t="shared" si="1"/>
        <v>0</v>
      </c>
      <c r="H20" s="93"/>
      <c r="I20" s="93"/>
      <c r="J20" s="93"/>
      <c r="K20" s="93"/>
      <c r="L20" s="72">
        <f t="shared" si="2"/>
        <v>0</v>
      </c>
      <c r="M20" s="6"/>
      <c r="N20" s="6"/>
      <c r="O20" s="6"/>
      <c r="P20" s="72">
        <f t="shared" si="3"/>
        <v>0</v>
      </c>
      <c r="Q20" s="6"/>
      <c r="R20" s="6"/>
      <c r="S20" s="6"/>
      <c r="T20" s="90">
        <f t="shared" si="4"/>
        <v>0</v>
      </c>
      <c r="U20" s="6"/>
      <c r="V20" s="6"/>
      <c r="W20" s="6"/>
      <c r="X20" s="90">
        <f t="shared" si="5"/>
        <v>0</v>
      </c>
      <c r="Y20" s="6"/>
      <c r="Z20" s="6"/>
      <c r="AA20" s="6"/>
      <c r="AB20" s="72">
        <f t="shared" si="6"/>
        <v>0</v>
      </c>
      <c r="AC20" s="6"/>
      <c r="AD20" s="6"/>
      <c r="AE20" s="6"/>
      <c r="AF20" s="72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62"/>
      <c r="B21" s="92">
        <f t="shared" si="0"/>
        <v>0</v>
      </c>
      <c r="C21" s="93"/>
      <c r="D21" s="93"/>
      <c r="E21" s="93"/>
      <c r="F21" s="93"/>
      <c r="G21" s="72">
        <f t="shared" si="1"/>
        <v>0</v>
      </c>
      <c r="H21" s="93"/>
      <c r="I21" s="93"/>
      <c r="J21" s="93"/>
      <c r="K21" s="93"/>
      <c r="L21" s="72">
        <f t="shared" si="2"/>
        <v>0</v>
      </c>
      <c r="M21" s="6"/>
      <c r="N21" s="6"/>
      <c r="O21" s="6"/>
      <c r="P21" s="72">
        <f t="shared" si="3"/>
        <v>0</v>
      </c>
      <c r="Q21" s="6"/>
      <c r="R21" s="6"/>
      <c r="S21" s="6"/>
      <c r="T21" s="90">
        <f t="shared" si="4"/>
        <v>0</v>
      </c>
      <c r="U21" s="6"/>
      <c r="V21" s="6"/>
      <c r="W21" s="6"/>
      <c r="X21" s="90">
        <f t="shared" si="5"/>
        <v>0</v>
      </c>
      <c r="Y21" s="6"/>
      <c r="Z21" s="6"/>
      <c r="AA21" s="6"/>
      <c r="AB21" s="72">
        <f t="shared" si="6"/>
        <v>0</v>
      </c>
      <c r="AC21" s="6"/>
      <c r="AD21" s="6"/>
      <c r="AE21" s="6"/>
      <c r="AF21" s="72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63"/>
      <c r="B22" s="92">
        <f t="shared" si="0"/>
        <v>0</v>
      </c>
      <c r="C22" s="93"/>
      <c r="D22" s="93"/>
      <c r="E22" s="93"/>
      <c r="F22" s="93"/>
      <c r="G22" s="72">
        <f t="shared" si="1"/>
        <v>0</v>
      </c>
      <c r="H22" s="93"/>
      <c r="I22" s="93"/>
      <c r="J22" s="93"/>
      <c r="K22" s="93"/>
      <c r="L22" s="72">
        <f t="shared" si="2"/>
        <v>0</v>
      </c>
      <c r="M22" s="6"/>
      <c r="N22" s="6"/>
      <c r="O22" s="6"/>
      <c r="P22" s="72">
        <f t="shared" si="3"/>
        <v>0</v>
      </c>
      <c r="Q22" s="6"/>
      <c r="R22" s="6"/>
      <c r="S22" s="6"/>
      <c r="T22" s="90">
        <f t="shared" si="4"/>
        <v>0</v>
      </c>
      <c r="U22" s="6"/>
      <c r="V22" s="6"/>
      <c r="W22" s="6"/>
      <c r="X22" s="90">
        <f t="shared" si="5"/>
        <v>0</v>
      </c>
      <c r="Y22" s="6"/>
      <c r="Z22" s="6"/>
      <c r="AA22" s="6"/>
      <c r="AB22" s="72">
        <f t="shared" si="6"/>
        <v>0</v>
      </c>
      <c r="AC22" s="6"/>
      <c r="AD22" s="6"/>
      <c r="AE22" s="6"/>
      <c r="AF22" s="72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62"/>
      <c r="B23" s="92">
        <f t="shared" si="0"/>
        <v>0</v>
      </c>
      <c r="C23" s="93"/>
      <c r="D23" s="93"/>
      <c r="E23" s="93"/>
      <c r="F23" s="93"/>
      <c r="G23" s="72">
        <f t="shared" si="1"/>
        <v>0</v>
      </c>
      <c r="H23" s="93"/>
      <c r="I23" s="93"/>
      <c r="J23" s="93"/>
      <c r="K23" s="93"/>
      <c r="L23" s="72">
        <f t="shared" si="2"/>
        <v>0</v>
      </c>
      <c r="M23" s="6"/>
      <c r="N23" s="6"/>
      <c r="O23" s="6"/>
      <c r="P23" s="72">
        <f t="shared" si="3"/>
        <v>0</v>
      </c>
      <c r="Q23" s="6"/>
      <c r="R23" s="6"/>
      <c r="S23" s="6"/>
      <c r="T23" s="90">
        <f t="shared" si="4"/>
        <v>0</v>
      </c>
      <c r="U23" s="6"/>
      <c r="V23" s="6"/>
      <c r="W23" s="6"/>
      <c r="X23" s="90">
        <f t="shared" si="5"/>
        <v>0</v>
      </c>
      <c r="Y23" s="6"/>
      <c r="Z23" s="6"/>
      <c r="AA23" s="6"/>
      <c r="AB23" s="72">
        <f t="shared" si="6"/>
        <v>0</v>
      </c>
      <c r="AC23" s="6"/>
      <c r="AD23" s="6"/>
      <c r="AE23" s="6"/>
      <c r="AF23" s="72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62"/>
      <c r="B24" s="92">
        <f t="shared" si="0"/>
        <v>0</v>
      </c>
      <c r="C24" s="93"/>
      <c r="D24" s="93"/>
      <c r="E24" s="93"/>
      <c r="F24" s="93"/>
      <c r="G24" s="72">
        <f t="shared" si="1"/>
        <v>0</v>
      </c>
      <c r="H24" s="93"/>
      <c r="I24" s="93"/>
      <c r="J24" s="93"/>
      <c r="K24" s="93"/>
      <c r="L24" s="72">
        <f t="shared" si="2"/>
        <v>0</v>
      </c>
      <c r="M24" s="6"/>
      <c r="N24" s="6"/>
      <c r="O24" s="6"/>
      <c r="P24" s="72">
        <f t="shared" si="3"/>
        <v>0</v>
      </c>
      <c r="Q24" s="6"/>
      <c r="R24" s="6"/>
      <c r="S24" s="6"/>
      <c r="T24" s="90">
        <f t="shared" si="4"/>
        <v>0</v>
      </c>
      <c r="U24" s="6"/>
      <c r="V24" s="6"/>
      <c r="W24" s="6"/>
      <c r="X24" s="90">
        <f t="shared" si="5"/>
        <v>0</v>
      </c>
      <c r="Y24" s="6"/>
      <c r="Z24" s="6"/>
      <c r="AA24" s="6"/>
      <c r="AB24" s="72">
        <f t="shared" si="6"/>
        <v>0</v>
      </c>
      <c r="AC24" s="6"/>
      <c r="AD24" s="6"/>
      <c r="AE24" s="6"/>
      <c r="AF24" s="72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62"/>
      <c r="B25" s="92">
        <f t="shared" si="0"/>
        <v>0</v>
      </c>
      <c r="C25" s="93"/>
      <c r="D25" s="93"/>
      <c r="E25" s="93"/>
      <c r="F25" s="93"/>
      <c r="G25" s="72">
        <f t="shared" si="1"/>
        <v>0</v>
      </c>
      <c r="H25" s="93"/>
      <c r="I25" s="93"/>
      <c r="J25" s="93"/>
      <c r="K25" s="93"/>
      <c r="L25" s="72">
        <f t="shared" si="2"/>
        <v>0</v>
      </c>
      <c r="M25" s="6"/>
      <c r="N25" s="6"/>
      <c r="O25" s="6"/>
      <c r="P25" s="72">
        <f t="shared" si="3"/>
        <v>0</v>
      </c>
      <c r="Q25" s="6"/>
      <c r="R25" s="6"/>
      <c r="S25" s="6"/>
      <c r="T25" s="90">
        <f t="shared" si="4"/>
        <v>0</v>
      </c>
      <c r="U25" s="6"/>
      <c r="V25" s="6"/>
      <c r="W25" s="6"/>
      <c r="X25" s="90">
        <f t="shared" si="5"/>
        <v>0</v>
      </c>
      <c r="Y25" s="6"/>
      <c r="Z25" s="6"/>
      <c r="AA25" s="6"/>
      <c r="AB25" s="72">
        <f t="shared" si="6"/>
        <v>0</v>
      </c>
      <c r="AC25" s="6"/>
      <c r="AD25" s="6"/>
      <c r="AE25" s="6"/>
      <c r="AF25" s="72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62"/>
      <c r="B26" s="92">
        <f t="shared" si="0"/>
        <v>0</v>
      </c>
      <c r="C26" s="93"/>
      <c r="D26" s="93"/>
      <c r="E26" s="93"/>
      <c r="F26" s="93"/>
      <c r="G26" s="72">
        <f t="shared" si="1"/>
        <v>0</v>
      </c>
      <c r="H26" s="93"/>
      <c r="I26" s="93"/>
      <c r="J26" s="93"/>
      <c r="K26" s="93"/>
      <c r="L26" s="72">
        <f t="shared" si="2"/>
        <v>0</v>
      </c>
      <c r="M26" s="6"/>
      <c r="N26" s="6"/>
      <c r="O26" s="6"/>
      <c r="P26" s="72">
        <f t="shared" si="3"/>
        <v>0</v>
      </c>
      <c r="Q26" s="6"/>
      <c r="R26" s="6"/>
      <c r="S26" s="6"/>
      <c r="T26" s="90">
        <f t="shared" si="4"/>
        <v>0</v>
      </c>
      <c r="U26" s="6"/>
      <c r="V26" s="6"/>
      <c r="W26" s="6"/>
      <c r="X26" s="90">
        <f t="shared" si="5"/>
        <v>0</v>
      </c>
      <c r="Y26" s="6"/>
      <c r="Z26" s="6"/>
      <c r="AA26" s="6"/>
      <c r="AB26" s="72">
        <f t="shared" si="6"/>
        <v>0</v>
      </c>
      <c r="AC26" s="6"/>
      <c r="AD26" s="6"/>
      <c r="AE26" s="6"/>
      <c r="AF26" s="72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63"/>
      <c r="B27" s="92">
        <f t="shared" si="0"/>
        <v>0</v>
      </c>
      <c r="C27" s="93"/>
      <c r="D27" s="93"/>
      <c r="E27" s="93"/>
      <c r="F27" s="93"/>
      <c r="G27" s="72">
        <f t="shared" si="1"/>
        <v>0</v>
      </c>
      <c r="H27" s="93"/>
      <c r="I27" s="93"/>
      <c r="J27" s="93"/>
      <c r="K27" s="93"/>
      <c r="L27" s="72">
        <f t="shared" si="2"/>
        <v>0</v>
      </c>
      <c r="M27" s="6"/>
      <c r="N27" s="6"/>
      <c r="O27" s="6"/>
      <c r="P27" s="72">
        <f t="shared" si="3"/>
        <v>0</v>
      </c>
      <c r="Q27" s="6"/>
      <c r="R27" s="6"/>
      <c r="S27" s="6"/>
      <c r="T27" s="90">
        <f t="shared" si="4"/>
        <v>0</v>
      </c>
      <c r="U27" s="6"/>
      <c r="V27" s="6"/>
      <c r="W27" s="6"/>
      <c r="X27" s="90">
        <f t="shared" si="5"/>
        <v>0</v>
      </c>
      <c r="Y27" s="6"/>
      <c r="Z27" s="6"/>
      <c r="AA27" s="6"/>
      <c r="AB27" s="72">
        <f t="shared" si="6"/>
        <v>0</v>
      </c>
      <c r="AC27" s="6"/>
      <c r="AD27" s="6"/>
      <c r="AE27" s="6"/>
      <c r="AF27" s="72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62"/>
      <c r="B28" s="92">
        <f t="shared" si="0"/>
        <v>0</v>
      </c>
      <c r="C28" s="93"/>
      <c r="D28" s="93"/>
      <c r="E28" s="93"/>
      <c r="F28" s="93"/>
      <c r="G28" s="72">
        <f t="shared" si="1"/>
        <v>0</v>
      </c>
      <c r="H28" s="93"/>
      <c r="I28" s="93"/>
      <c r="J28" s="93"/>
      <c r="K28" s="93"/>
      <c r="L28" s="72">
        <f t="shared" si="2"/>
        <v>0</v>
      </c>
      <c r="M28" s="6"/>
      <c r="N28" s="6"/>
      <c r="O28" s="6"/>
      <c r="P28" s="72">
        <f t="shared" si="3"/>
        <v>0</v>
      </c>
      <c r="Q28" s="6"/>
      <c r="R28" s="6"/>
      <c r="S28" s="6"/>
      <c r="T28" s="90">
        <f t="shared" si="4"/>
        <v>0</v>
      </c>
      <c r="U28" s="6"/>
      <c r="V28" s="6"/>
      <c r="W28" s="6"/>
      <c r="X28" s="90">
        <f t="shared" si="5"/>
        <v>0</v>
      </c>
      <c r="Y28" s="6"/>
      <c r="Z28" s="6"/>
      <c r="AA28" s="6"/>
      <c r="AB28" s="72">
        <f t="shared" si="6"/>
        <v>0</v>
      </c>
      <c r="AC28" s="6"/>
      <c r="AD28" s="6"/>
      <c r="AE28" s="6"/>
      <c r="AF28" s="72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62"/>
      <c r="B29" s="92">
        <f t="shared" si="0"/>
        <v>0</v>
      </c>
      <c r="C29" s="93"/>
      <c r="D29" s="93"/>
      <c r="E29" s="93"/>
      <c r="F29" s="93"/>
      <c r="G29" s="72">
        <f t="shared" si="1"/>
        <v>0</v>
      </c>
      <c r="H29" s="93"/>
      <c r="I29" s="93"/>
      <c r="J29" s="93"/>
      <c r="K29" s="93"/>
      <c r="L29" s="72">
        <f t="shared" si="2"/>
        <v>0</v>
      </c>
      <c r="M29" s="6"/>
      <c r="N29" s="6"/>
      <c r="O29" s="6"/>
      <c r="P29" s="72">
        <f t="shared" si="3"/>
        <v>0</v>
      </c>
      <c r="Q29" s="6"/>
      <c r="R29" s="6"/>
      <c r="S29" s="6"/>
      <c r="T29" s="90">
        <f t="shared" si="4"/>
        <v>0</v>
      </c>
      <c r="U29" s="6"/>
      <c r="V29" s="6"/>
      <c r="W29" s="6"/>
      <c r="X29" s="90">
        <f t="shared" si="5"/>
        <v>0</v>
      </c>
      <c r="Y29" s="6"/>
      <c r="Z29" s="6"/>
      <c r="AA29" s="6"/>
      <c r="AB29" s="72">
        <f t="shared" si="6"/>
        <v>0</v>
      </c>
      <c r="AC29" s="6"/>
      <c r="AD29" s="6"/>
      <c r="AE29" s="6"/>
      <c r="AF29" s="72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62"/>
      <c r="B30" s="92">
        <f t="shared" si="0"/>
        <v>0</v>
      </c>
      <c r="C30" s="93"/>
      <c r="D30" s="93"/>
      <c r="E30" s="93"/>
      <c r="F30" s="93"/>
      <c r="G30" s="72">
        <f t="shared" si="1"/>
        <v>0</v>
      </c>
      <c r="H30" s="93"/>
      <c r="I30" s="93"/>
      <c r="J30" s="93"/>
      <c r="K30" s="93"/>
      <c r="L30" s="72">
        <f t="shared" si="2"/>
        <v>0</v>
      </c>
      <c r="M30" s="6"/>
      <c r="N30" s="6"/>
      <c r="O30" s="6"/>
      <c r="P30" s="72">
        <f t="shared" si="3"/>
        <v>0</v>
      </c>
      <c r="Q30" s="6"/>
      <c r="R30" s="6"/>
      <c r="S30" s="6"/>
      <c r="T30" s="90">
        <f t="shared" si="4"/>
        <v>0</v>
      </c>
      <c r="U30" s="6"/>
      <c r="V30" s="6"/>
      <c r="W30" s="6"/>
      <c r="X30" s="90">
        <f t="shared" si="5"/>
        <v>0</v>
      </c>
      <c r="Y30" s="6"/>
      <c r="Z30" s="6"/>
      <c r="AA30" s="6"/>
      <c r="AB30" s="72">
        <f t="shared" si="6"/>
        <v>0</v>
      </c>
      <c r="AC30" s="6"/>
      <c r="AD30" s="6"/>
      <c r="AE30" s="6"/>
      <c r="AF30" s="72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62"/>
      <c r="B31" s="92">
        <f t="shared" si="0"/>
        <v>0</v>
      </c>
      <c r="C31" s="93"/>
      <c r="D31" s="93"/>
      <c r="E31" s="93"/>
      <c r="F31" s="93"/>
      <c r="G31" s="72">
        <f t="shared" si="1"/>
        <v>0</v>
      </c>
      <c r="H31" s="93"/>
      <c r="I31" s="93"/>
      <c r="J31" s="93"/>
      <c r="K31" s="93"/>
      <c r="L31" s="72">
        <f t="shared" si="2"/>
        <v>0</v>
      </c>
      <c r="M31" s="6"/>
      <c r="N31" s="6"/>
      <c r="O31" s="6"/>
      <c r="P31" s="72">
        <f t="shared" si="3"/>
        <v>0</v>
      </c>
      <c r="Q31" s="6"/>
      <c r="R31" s="6"/>
      <c r="S31" s="6"/>
      <c r="T31" s="90">
        <f t="shared" si="4"/>
        <v>0</v>
      </c>
      <c r="U31" s="6"/>
      <c r="V31" s="6"/>
      <c r="W31" s="6"/>
      <c r="X31" s="90">
        <f t="shared" si="5"/>
        <v>0</v>
      </c>
      <c r="Y31" s="6"/>
      <c r="Z31" s="6"/>
      <c r="AA31" s="6"/>
      <c r="AB31" s="72">
        <f t="shared" si="6"/>
        <v>0</v>
      </c>
      <c r="AC31" s="6"/>
      <c r="AD31" s="6"/>
      <c r="AE31" s="6"/>
      <c r="AF31" s="72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5:AD5"/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G1:M1"/>
    <mergeCell ref="J3:K3"/>
    <mergeCell ref="J5:O5"/>
    <mergeCell ref="Q5:S5"/>
    <mergeCell ref="U5:V5"/>
  </mergeCells>
  <conditionalFormatting sqref="H9:K9">
    <cfRule type="cellIs" dxfId="271" priority="16" stopIfTrue="1" operator="equal">
      <formula>0</formula>
    </cfRule>
  </conditionalFormatting>
  <conditionalFormatting sqref="M9:O9 Q9">
    <cfRule type="cellIs" dxfId="270" priority="15" stopIfTrue="1" operator="equal">
      <formula>0</formula>
    </cfRule>
  </conditionalFormatting>
  <conditionalFormatting sqref="Y9:AA9">
    <cfRule type="cellIs" dxfId="269" priority="14" stopIfTrue="1" operator="equal">
      <formula>0</formula>
    </cfRule>
  </conditionalFormatting>
  <conditionalFormatting sqref="AC9:AE9">
    <cfRule type="cellIs" dxfId="268" priority="13" stopIfTrue="1" operator="equal">
      <formula>0</formula>
    </cfRule>
  </conditionalFormatting>
  <conditionalFormatting sqref="B8:F8 B10:F10 H10:K10">
    <cfRule type="cellIs" dxfId="267" priority="11" stopIfTrue="1" operator="equal">
      <formula>0</formula>
    </cfRule>
    <cfRule type="cellIs" dxfId="266" priority="12" stopIfTrue="1" operator="equal">
      <formula>0</formula>
    </cfRule>
  </conditionalFormatting>
  <conditionalFormatting sqref="B8:F8">
    <cfRule type="cellIs" dxfId="265" priority="7" stopIfTrue="1" operator="equal">
      <formula>0</formula>
    </cfRule>
    <cfRule type="cellIs" dxfId="264" priority="8" stopIfTrue="1" operator="equal">
      <formula>0</formula>
    </cfRule>
    <cfRule type="cellIs" dxfId="263" priority="9" stopIfTrue="1" operator="equal">
      <formula>0</formula>
    </cfRule>
    <cfRule type="cellIs" dxfId="262" priority="10" stopIfTrue="1" operator="equal">
      <formula>0</formula>
    </cfRule>
  </conditionalFormatting>
  <conditionalFormatting sqref="B11:B31">
    <cfRule type="cellIs" dxfId="261" priority="6" stopIfTrue="1" operator="equal">
      <formula>0</formula>
    </cfRule>
  </conditionalFormatting>
  <conditionalFormatting sqref="Q9:S9">
    <cfRule type="cellIs" dxfId="260" priority="5" stopIfTrue="1" operator="equal">
      <formula>0</formula>
    </cfRule>
  </conditionalFormatting>
  <conditionalFormatting sqref="C9:F9">
    <cfRule type="cellIs" dxfId="259" priority="3" stopIfTrue="1" operator="equal">
      <formula>0</formula>
    </cfRule>
    <cfRule type="cellIs" dxfId="258" priority="4" stopIfTrue="1" operator="equal">
      <formula>0</formula>
    </cfRule>
  </conditionalFormatting>
  <conditionalFormatting sqref="AG9:AI9">
    <cfRule type="cellIs" dxfId="257" priority="2" stopIfTrue="1" operator="equal">
      <formula>0</formula>
    </cfRule>
  </conditionalFormatting>
  <conditionalFormatting sqref="U9:W9">
    <cfRule type="cellIs" dxfId="256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Menu d'automne 2012</vt:lpstr>
      <vt:lpstr>Semaine 1</vt:lpstr>
      <vt:lpstr>Semaine 2</vt:lpstr>
      <vt:lpstr>Semaine 3</vt:lpstr>
      <vt:lpstr>Semaine 4</vt:lpstr>
      <vt:lpstr>Semaine 5</vt:lpstr>
      <vt:lpstr>Semaine 6</vt:lpstr>
      <vt:lpstr>Semaine 7</vt:lpstr>
      <vt:lpstr>Semaine 8</vt:lpstr>
      <vt:lpstr>Semaine 9</vt:lpstr>
      <vt:lpstr>Semaine 10</vt:lpstr>
      <vt:lpstr>Semaine 11</vt:lpstr>
      <vt:lpstr>Semaine 12</vt:lpstr>
      <vt:lpstr>Semaine 13</vt:lpstr>
      <vt:lpstr>Semaine 14</vt:lpstr>
      <vt:lpstr>Semaine 15</vt:lpstr>
      <vt:lpstr>Semaine 16</vt:lpstr>
      <vt:lpstr>Semaine 17</vt:lpstr>
      <vt:lpstr>Semaine 18</vt:lpstr>
      <vt:lpstr>Semaine 19</vt:lpstr>
      <vt:lpstr>Semaine 20</vt:lpstr>
      <vt:lpstr>Semaine 21</vt:lpstr>
      <vt:lpstr>Semaine 22</vt:lpstr>
      <vt:lpstr>Semaine 23</vt:lpstr>
      <vt:lpstr>Semaine 24</vt:lpstr>
      <vt:lpstr>'Semaine 1'!Print_Area</vt:lpstr>
      <vt:lpstr>'Semaine 10'!Print_Area</vt:lpstr>
      <vt:lpstr>'Semaine 11'!Print_Area</vt:lpstr>
      <vt:lpstr>'Semaine 12'!Print_Area</vt:lpstr>
      <vt:lpstr>'Semaine 13'!Print_Area</vt:lpstr>
      <vt:lpstr>'Semaine 14'!Print_Area</vt:lpstr>
      <vt:lpstr>'Semaine 15'!Print_Area</vt:lpstr>
      <vt:lpstr>'Semaine 16'!Print_Area</vt:lpstr>
      <vt:lpstr>'Semaine 17'!Print_Area</vt:lpstr>
      <vt:lpstr>'Semaine 18'!Print_Area</vt:lpstr>
      <vt:lpstr>'Semaine 19'!Print_Area</vt:lpstr>
      <vt:lpstr>'Semaine 2'!Print_Area</vt:lpstr>
      <vt:lpstr>'Semaine 20'!Print_Area</vt:lpstr>
      <vt:lpstr>'Semaine 21'!Print_Area</vt:lpstr>
      <vt:lpstr>'Semaine 22'!Print_Area</vt:lpstr>
      <vt:lpstr>'Semaine 23'!Print_Area</vt:lpstr>
      <vt:lpstr>'Semaine 24'!Print_Area</vt:lpstr>
      <vt:lpstr>'Semaine 3'!Print_Area</vt:lpstr>
      <vt:lpstr>'Semaine 4'!Print_Area</vt:lpstr>
      <vt:lpstr>'Semaine 5'!Print_Area</vt:lpstr>
      <vt:lpstr>'Semaine 6'!Print_Area</vt:lpstr>
      <vt:lpstr>'Semaine 7'!Print_Area</vt:lpstr>
      <vt:lpstr>'Semaine 8'!Print_Area</vt:lpstr>
      <vt:lpstr>'Semaine 9'!Print_Area</vt:lpstr>
      <vt:lpstr>'Menu d''automne 2012'!Print_Titles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O'Toole</dc:creator>
  <cp:lastModifiedBy>Angela Lauryssen</cp:lastModifiedBy>
  <cp:lastPrinted>2012-02-07T05:36:19Z</cp:lastPrinted>
  <dcterms:created xsi:type="dcterms:W3CDTF">2011-09-30T16:23:06Z</dcterms:created>
  <dcterms:modified xsi:type="dcterms:W3CDTF">2012-02-14T20:17:50Z</dcterms:modified>
</cp:coreProperties>
</file>