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/>
  <bookViews>
    <workbookView xWindow="1740" yWindow="48" windowWidth="20376" windowHeight="11760" tabRatio="989" activeTab="1"/>
  </bookViews>
  <sheets>
    <sheet name="Menu du printemps 2012" sheetId="22" r:id="rId1"/>
    <sheet name="Semaine 1" sheetId="19" r:id="rId2"/>
    <sheet name="Semaine 2" sheetId="97" r:id="rId3"/>
    <sheet name="Semaine 3" sheetId="98" r:id="rId4"/>
    <sheet name="Semaine 4" sheetId="99" r:id="rId5"/>
    <sheet name="Semaine 5" sheetId="100" r:id="rId6"/>
    <sheet name="Semaine 6" sheetId="101" r:id="rId7"/>
    <sheet name="Semaine 7" sheetId="102" r:id="rId8"/>
    <sheet name="Semaine 8" sheetId="103" r:id="rId9"/>
    <sheet name="Semaine 9" sheetId="104" r:id="rId10"/>
    <sheet name="Semaine 10" sheetId="105" r:id="rId11"/>
    <sheet name="Semaine 11" sheetId="106" r:id="rId12"/>
    <sheet name="Semaine 12" sheetId="107" r:id="rId13"/>
    <sheet name="Semaine 13" sheetId="108" r:id="rId14"/>
    <sheet name="Semaine 14" sheetId="109" r:id="rId15"/>
    <sheet name="Semaine 15" sheetId="110" r:id="rId16"/>
    <sheet name="Semaine 16" sheetId="111" r:id="rId17"/>
    <sheet name="Semaine 17" sheetId="112" r:id="rId18"/>
    <sheet name="Semaine 18" sheetId="113" r:id="rId19"/>
    <sheet name="Semaine 19" sheetId="114" r:id="rId20"/>
    <sheet name="Semaine 20" sheetId="115" r:id="rId21"/>
    <sheet name="Semaine 21" sheetId="116" r:id="rId22"/>
    <sheet name="Semaine 22" sheetId="117" r:id="rId23"/>
    <sheet name="Semaine 23" sheetId="118" r:id="rId24"/>
    <sheet name="Semaine 24" sheetId="119" r:id="rId25"/>
  </sheets>
  <definedNames>
    <definedName name="asd" localSheetId="10">#REF!</definedName>
    <definedName name="asd" localSheetId="11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 localSheetId="16">#REF!</definedName>
    <definedName name="asd" localSheetId="17">#REF!</definedName>
    <definedName name="asd" localSheetId="18">#REF!</definedName>
    <definedName name="asd" localSheetId="19">#REF!</definedName>
    <definedName name="asd" localSheetId="2">#REF!</definedName>
    <definedName name="asd" localSheetId="20">#REF!</definedName>
    <definedName name="asd" localSheetId="21">#REF!</definedName>
    <definedName name="asd" localSheetId="22">#REF!</definedName>
    <definedName name="asd" localSheetId="23">#REF!</definedName>
    <definedName name="asd" localSheetId="24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 localSheetId="7">#REF!</definedName>
    <definedName name="asd" localSheetId="8">#REF!</definedName>
    <definedName name="asd" localSheetId="9">#REF!</definedName>
    <definedName name="asd">#REF!</definedName>
    <definedName name="asdfasdf" localSheetId="10">#REF!</definedName>
    <definedName name="asdfasdf" localSheetId="13">#REF!</definedName>
    <definedName name="asdfasdf" localSheetId="16">#REF!</definedName>
    <definedName name="asdfasdf" localSheetId="19">#REF!</definedName>
    <definedName name="asdfasdf" localSheetId="22">#REF!</definedName>
    <definedName name="asdfasdf" localSheetId="4">#REF!</definedName>
    <definedName name="asdfasdf" localSheetId="7">#REF!</definedName>
    <definedName name="asdfasdf">#REF!</definedName>
    <definedName name="ass" localSheetId="10">#REF!</definedName>
    <definedName name="ass" localSheetId="11">#REF!</definedName>
    <definedName name="ass" localSheetId="12">#REF!</definedName>
    <definedName name="ass" localSheetId="13">#REF!</definedName>
    <definedName name="ass" localSheetId="14">#REF!</definedName>
    <definedName name="ass" localSheetId="15">#REF!</definedName>
    <definedName name="ass" localSheetId="16">#REF!</definedName>
    <definedName name="ass" localSheetId="17">#REF!</definedName>
    <definedName name="ass" localSheetId="18">#REF!</definedName>
    <definedName name="ass" localSheetId="19">#REF!</definedName>
    <definedName name="ass" localSheetId="2">#REF!</definedName>
    <definedName name="ass" localSheetId="20">#REF!</definedName>
    <definedName name="ass" localSheetId="21">#REF!</definedName>
    <definedName name="ass" localSheetId="22">#REF!</definedName>
    <definedName name="ass" localSheetId="23">#REF!</definedName>
    <definedName name="ass" localSheetId="24">#REF!</definedName>
    <definedName name="ass" localSheetId="3">#REF!</definedName>
    <definedName name="ass" localSheetId="4">#REF!</definedName>
    <definedName name="ass" localSheetId="5">#REF!</definedName>
    <definedName name="ass" localSheetId="6">#REF!</definedName>
    <definedName name="ass" localSheetId="7">#REF!</definedName>
    <definedName name="ass" localSheetId="8">#REF!</definedName>
    <definedName name="ass" localSheetId="9">#REF!</definedName>
    <definedName name="ass">#REF!</definedName>
    <definedName name="BPS" localSheetId="10">#REF!</definedName>
    <definedName name="BPS" localSheetId="11">#REF!</definedName>
    <definedName name="BPS" localSheetId="12">#REF!</definedName>
    <definedName name="BPS" localSheetId="13">#REF!</definedName>
    <definedName name="BPS" localSheetId="14">#REF!</definedName>
    <definedName name="BPS" localSheetId="15">#REF!</definedName>
    <definedName name="BPS" localSheetId="16">#REF!</definedName>
    <definedName name="BPS" localSheetId="17">#REF!</definedName>
    <definedName name="BPS" localSheetId="18">#REF!</definedName>
    <definedName name="BPS" localSheetId="19">#REF!</definedName>
    <definedName name="BPS" localSheetId="2">#REF!</definedName>
    <definedName name="BPS" localSheetId="20">#REF!</definedName>
    <definedName name="BPS" localSheetId="21">#REF!</definedName>
    <definedName name="BPS" localSheetId="22">#REF!</definedName>
    <definedName name="BPS" localSheetId="23">#REF!</definedName>
    <definedName name="BPS" localSheetId="24">#REF!</definedName>
    <definedName name="BPS" localSheetId="3">#REF!</definedName>
    <definedName name="BPS" localSheetId="4">#REF!</definedName>
    <definedName name="BPS" localSheetId="5">#REF!</definedName>
    <definedName name="BPS" localSheetId="6">#REF!</definedName>
    <definedName name="BPS" localSheetId="7">#REF!</definedName>
    <definedName name="BPS" localSheetId="8">#REF!</definedName>
    <definedName name="BPS" localSheetId="9">#REF!</definedName>
    <definedName name="BPS">#REF!</definedName>
    <definedName name="_xlnm.Print_Area" localSheetId="1">'Semaine 1'!$A$1:$AI$31</definedName>
    <definedName name="_xlnm.Print_Area" localSheetId="10">'Semaine 10'!$A$1:$AI$31</definedName>
    <definedName name="_xlnm.Print_Area" localSheetId="11">'Semaine 11'!$A$1:$AI$31</definedName>
    <definedName name="_xlnm.Print_Area" localSheetId="12">'Semaine 12'!$A$1:$AI$31</definedName>
    <definedName name="_xlnm.Print_Area" localSheetId="13">'Semaine 13'!$A$1:$AI$31</definedName>
    <definedName name="_xlnm.Print_Area" localSheetId="14">'Semaine 14'!$A$1:$AI$31</definedName>
    <definedName name="_xlnm.Print_Area" localSheetId="15">'Semaine 15'!$A$1:$AI$31</definedName>
    <definedName name="_xlnm.Print_Area" localSheetId="16">'Semaine 16'!$A$1:$AI$31</definedName>
    <definedName name="_xlnm.Print_Area" localSheetId="17">'Semaine 17'!$A$1:$AI$31</definedName>
    <definedName name="_xlnm.Print_Area" localSheetId="18">'Semaine 18'!$A$1:$AI$31</definedName>
    <definedName name="_xlnm.Print_Area" localSheetId="19">'Semaine 19'!$A$1:$AI$31</definedName>
    <definedName name="_xlnm.Print_Area" localSheetId="2">'Semaine 2'!$A$1:$AI$31</definedName>
    <definedName name="_xlnm.Print_Area" localSheetId="20">'Semaine 20'!$A$1:$AI$31</definedName>
    <definedName name="_xlnm.Print_Area" localSheetId="21">'Semaine 21'!$A$1:$AI$31</definedName>
    <definedName name="_xlnm.Print_Area" localSheetId="22">'Semaine 22'!$A$1:$AI$31</definedName>
    <definedName name="_xlnm.Print_Area" localSheetId="23">'Semaine 23'!$A$1:$AI$31</definedName>
    <definedName name="_xlnm.Print_Area" localSheetId="24">'Semaine 24'!$A$1:$AI$31</definedName>
    <definedName name="_xlnm.Print_Area" localSheetId="3">'Semaine 3'!$A$1:$AI$31</definedName>
    <definedName name="_xlnm.Print_Area" localSheetId="4">'Semaine 4'!$A$1:$AI$31</definedName>
    <definedName name="_xlnm.Print_Area" localSheetId="5">'Semaine 5'!$A$1:$AI$31</definedName>
    <definedName name="_xlnm.Print_Area" localSheetId="6">'Semaine 6'!$A$1:$AI$31</definedName>
    <definedName name="_xlnm.Print_Area" localSheetId="7">'Semaine 7'!$A$1:$AI$31</definedName>
    <definedName name="_xlnm.Print_Area" localSheetId="8">'Semaine 8'!$A$1:$AI$31</definedName>
    <definedName name="_xlnm.Print_Area" localSheetId="9">'Semaine 9'!$A$1:$AI$31</definedName>
    <definedName name="_xlnm.Print_Titles" localSheetId="0">'Menu du printemps 2012'!$A:$A</definedName>
    <definedName name="saa" localSheetId="10">#REF!</definedName>
    <definedName name="saa" localSheetId="11">#REF!</definedName>
    <definedName name="saa" localSheetId="12">#REF!</definedName>
    <definedName name="saa" localSheetId="13">#REF!</definedName>
    <definedName name="saa" localSheetId="14">#REF!</definedName>
    <definedName name="saa" localSheetId="15">#REF!</definedName>
    <definedName name="saa" localSheetId="16">#REF!</definedName>
    <definedName name="saa" localSheetId="17">#REF!</definedName>
    <definedName name="saa" localSheetId="18">#REF!</definedName>
    <definedName name="saa" localSheetId="19">#REF!</definedName>
    <definedName name="saa" localSheetId="2">#REF!</definedName>
    <definedName name="saa" localSheetId="20">#REF!</definedName>
    <definedName name="saa" localSheetId="21">#REF!</definedName>
    <definedName name="saa" localSheetId="22">#REF!</definedName>
    <definedName name="saa" localSheetId="23">#REF!</definedName>
    <definedName name="saa" localSheetId="24">#REF!</definedName>
    <definedName name="saa" localSheetId="3">#REF!</definedName>
    <definedName name="saa" localSheetId="4">#REF!</definedName>
    <definedName name="saa" localSheetId="5">#REF!</definedName>
    <definedName name="saa" localSheetId="6">#REF!</definedName>
    <definedName name="saa" localSheetId="7">#REF!</definedName>
    <definedName name="saa" localSheetId="8">#REF!</definedName>
    <definedName name="saa" localSheetId="9">#REF!</definedName>
    <definedName name="saa">#REF!</definedName>
    <definedName name="spb" localSheetId="10">#REF!</definedName>
    <definedName name="spb" localSheetId="13">#REF!</definedName>
    <definedName name="spb" localSheetId="16">#REF!</definedName>
    <definedName name="spb" localSheetId="19">#REF!</definedName>
    <definedName name="spb" localSheetId="22">#REF!</definedName>
    <definedName name="spb" localSheetId="4">#REF!</definedName>
    <definedName name="spb" localSheetId="7">#REF!</definedName>
    <definedName name="spb">#REF!</definedName>
  </definedNames>
  <calcPr calcId="125725" concurrentCalc="0"/>
</workbook>
</file>

<file path=xl/calcChain.xml><?xml version="1.0" encoding="utf-8"?>
<calcChain xmlns="http://schemas.openxmlformats.org/spreadsheetml/2006/main">
  <c r="AI9" i="119"/>
  <c r="Y50" i="22"/>
  <c r="AH9" i="119"/>
  <c r="Y49" i="22"/>
  <c r="AG9" i="119"/>
  <c r="Y48" i="22"/>
  <c r="Y45"/>
  <c r="Y44"/>
  <c r="Y43"/>
  <c r="Y40"/>
  <c r="Y39"/>
  <c r="Y38"/>
  <c r="Y35"/>
  <c r="Y34"/>
  <c r="Y33"/>
  <c r="Y30"/>
  <c r="Y29"/>
  <c r="Y28"/>
  <c r="Y25"/>
  <c r="Y24"/>
  <c r="Y23"/>
  <c r="Y20"/>
  <c r="Y19"/>
  <c r="Y18"/>
  <c r="Y17"/>
  <c r="Y14"/>
  <c r="Y13"/>
  <c r="Y12"/>
  <c r="Y11"/>
  <c r="X50"/>
  <c r="X49"/>
  <c r="X48"/>
  <c r="X45"/>
  <c r="X44"/>
  <c r="X43"/>
  <c r="X40"/>
  <c r="X39"/>
  <c r="X38"/>
  <c r="X35"/>
  <c r="X34"/>
  <c r="X33"/>
  <c r="X30"/>
  <c r="X29"/>
  <c r="X28"/>
  <c r="X25"/>
  <c r="X24"/>
  <c r="X23"/>
  <c r="X20"/>
  <c r="X19"/>
  <c r="X18"/>
  <c r="X17"/>
  <c r="X14"/>
  <c r="X13"/>
  <c r="X12"/>
  <c r="X11"/>
  <c r="W50"/>
  <c r="W49"/>
  <c r="W48"/>
  <c r="W45"/>
  <c r="W44"/>
  <c r="W43"/>
  <c r="W40"/>
  <c r="W39"/>
  <c r="W38"/>
  <c r="W35"/>
  <c r="W34"/>
  <c r="W33"/>
  <c r="W30"/>
  <c r="W29"/>
  <c r="W28"/>
  <c r="W25"/>
  <c r="W24"/>
  <c r="W23"/>
  <c r="W20"/>
  <c r="W19"/>
  <c r="W18"/>
  <c r="W17"/>
  <c r="W14"/>
  <c r="W13"/>
  <c r="W12"/>
  <c r="W11"/>
  <c r="V50"/>
  <c r="V49"/>
  <c r="V48"/>
  <c r="V45"/>
  <c r="V44"/>
  <c r="V43"/>
  <c r="V40"/>
  <c r="V39"/>
  <c r="V38"/>
  <c r="V35"/>
  <c r="V34"/>
  <c r="V33"/>
  <c r="V30"/>
  <c r="V29"/>
  <c r="V28"/>
  <c r="V25"/>
  <c r="V24"/>
  <c r="V23"/>
  <c r="V20"/>
  <c r="V19"/>
  <c r="V18"/>
  <c r="V17"/>
  <c r="V14"/>
  <c r="V13"/>
  <c r="V12"/>
  <c r="V11"/>
  <c r="U49"/>
  <c r="U48"/>
  <c r="U45"/>
  <c r="U44"/>
  <c r="U43"/>
  <c r="U40"/>
  <c r="U39"/>
  <c r="U38"/>
  <c r="U35"/>
  <c r="U34"/>
  <c r="U33"/>
  <c r="U30"/>
  <c r="U29"/>
  <c r="U28"/>
  <c r="O9" i="115"/>
  <c r="U25" i="22"/>
  <c r="N9" i="115"/>
  <c r="U24" i="22"/>
  <c r="M9" i="115"/>
  <c r="U23" i="22"/>
  <c r="U20"/>
  <c r="U19"/>
  <c r="U18"/>
  <c r="U17"/>
  <c r="U14"/>
  <c r="U13"/>
  <c r="U12"/>
  <c r="U11"/>
  <c r="T50"/>
  <c r="T49"/>
  <c r="T48"/>
  <c r="T45"/>
  <c r="T44"/>
  <c r="T43"/>
  <c r="T40"/>
  <c r="T39"/>
  <c r="T38"/>
  <c r="T35"/>
  <c r="T34"/>
  <c r="T33"/>
  <c r="T30"/>
  <c r="T29"/>
  <c r="T28"/>
  <c r="T25"/>
  <c r="T24"/>
  <c r="T23"/>
  <c r="T20"/>
  <c r="T19"/>
  <c r="T18"/>
  <c r="T17"/>
  <c r="T14"/>
  <c r="T13"/>
  <c r="T12"/>
  <c r="T11"/>
  <c r="S49"/>
  <c r="S48"/>
  <c r="S45"/>
  <c r="S44"/>
  <c r="S43"/>
  <c r="S40"/>
  <c r="S39"/>
  <c r="S38"/>
  <c r="S35"/>
  <c r="S34"/>
  <c r="S33"/>
  <c r="S30"/>
  <c r="S29"/>
  <c r="S28"/>
  <c r="S25"/>
  <c r="S24"/>
  <c r="S23"/>
  <c r="S20"/>
  <c r="S19"/>
  <c r="S18"/>
  <c r="S17"/>
  <c r="S14"/>
  <c r="S13"/>
  <c r="S12"/>
  <c r="S11"/>
  <c r="R50"/>
  <c r="R49"/>
  <c r="R48"/>
  <c r="R45"/>
  <c r="R44"/>
  <c r="R43"/>
  <c r="R40"/>
  <c r="R39"/>
  <c r="R38"/>
  <c r="R35"/>
  <c r="R34"/>
  <c r="R33"/>
  <c r="R30"/>
  <c r="R29"/>
  <c r="R28"/>
  <c r="R25"/>
  <c r="R24"/>
  <c r="R23"/>
  <c r="R20"/>
  <c r="R19"/>
  <c r="R18"/>
  <c r="R17"/>
  <c r="R14"/>
  <c r="R13"/>
  <c r="R12"/>
  <c r="R11"/>
  <c r="Q50"/>
  <c r="Q49"/>
  <c r="Q48"/>
  <c r="Q45"/>
  <c r="Q44"/>
  <c r="Q43"/>
  <c r="Q40"/>
  <c r="Q39"/>
  <c r="Q38"/>
  <c r="Q35"/>
  <c r="Q34"/>
  <c r="Q33"/>
  <c r="Q30"/>
  <c r="Q29"/>
  <c r="Q28"/>
  <c r="Q25"/>
  <c r="Q24"/>
  <c r="Q23"/>
  <c r="Q20"/>
  <c r="Q19"/>
  <c r="Q18"/>
  <c r="Q17"/>
  <c r="Q14"/>
  <c r="Q13"/>
  <c r="Q12"/>
  <c r="Q11"/>
  <c r="AI9" i="110"/>
  <c r="P50" i="22"/>
  <c r="AH9" i="110"/>
  <c r="P49" i="22"/>
  <c r="AG9" i="110"/>
  <c r="P48" i="22"/>
  <c r="P45"/>
  <c r="P44"/>
  <c r="P43"/>
  <c r="P40"/>
  <c r="P39"/>
  <c r="P38"/>
  <c r="P35"/>
  <c r="P34"/>
  <c r="P33"/>
  <c r="P30"/>
  <c r="P29"/>
  <c r="P28"/>
  <c r="P25"/>
  <c r="P24"/>
  <c r="P23"/>
  <c r="P20"/>
  <c r="P19"/>
  <c r="P18"/>
  <c r="P17"/>
  <c r="P14"/>
  <c r="P13"/>
  <c r="P12"/>
  <c r="P11"/>
  <c r="O50"/>
  <c r="O49"/>
  <c r="O48"/>
  <c r="AE9" i="109"/>
  <c r="O45" i="22"/>
  <c r="AD9" i="109"/>
  <c r="O44" i="22"/>
  <c r="AC9" i="109"/>
  <c r="O43" i="22"/>
  <c r="O40"/>
  <c r="O39"/>
  <c r="O38"/>
  <c r="O35"/>
  <c r="O34"/>
  <c r="O33"/>
  <c r="O30"/>
  <c r="O29"/>
  <c r="O28"/>
  <c r="O25"/>
  <c r="O24"/>
  <c r="O23"/>
  <c r="O20"/>
  <c r="O19"/>
  <c r="O18"/>
  <c r="O17"/>
  <c r="O14"/>
  <c r="O13"/>
  <c r="O12"/>
  <c r="O11"/>
  <c r="N50"/>
  <c r="N49"/>
  <c r="N48"/>
  <c r="N45"/>
  <c r="N44"/>
  <c r="N43"/>
  <c r="N40"/>
  <c r="N39"/>
  <c r="N38"/>
  <c r="N35"/>
  <c r="N34"/>
  <c r="N33"/>
  <c r="N30"/>
  <c r="N29"/>
  <c r="N28"/>
  <c r="N25"/>
  <c r="N24"/>
  <c r="N23"/>
  <c r="N20"/>
  <c r="N19"/>
  <c r="N18"/>
  <c r="N17"/>
  <c r="N14"/>
  <c r="N13"/>
  <c r="N12"/>
  <c r="N11"/>
  <c r="M50"/>
  <c r="M49"/>
  <c r="M48"/>
  <c r="M45"/>
  <c r="M44"/>
  <c r="M43"/>
  <c r="M40"/>
  <c r="M39"/>
  <c r="M38"/>
  <c r="M35"/>
  <c r="M34"/>
  <c r="M33"/>
  <c r="M30"/>
  <c r="M29"/>
  <c r="M28"/>
  <c r="M25"/>
  <c r="M24"/>
  <c r="M23"/>
  <c r="M20"/>
  <c r="M19"/>
  <c r="M18"/>
  <c r="M17"/>
  <c r="M14"/>
  <c r="M13"/>
  <c r="M12"/>
  <c r="M11"/>
  <c r="L50"/>
  <c r="L49"/>
  <c r="L48"/>
  <c r="L45"/>
  <c r="L44"/>
  <c r="L43"/>
  <c r="L40"/>
  <c r="L39"/>
  <c r="L38"/>
  <c r="L35"/>
  <c r="L34"/>
  <c r="L33"/>
  <c r="L30"/>
  <c r="L29"/>
  <c r="L28"/>
  <c r="L25"/>
  <c r="L24"/>
  <c r="L23"/>
  <c r="L20"/>
  <c r="L19"/>
  <c r="L18"/>
  <c r="L17"/>
  <c r="L14"/>
  <c r="L13"/>
  <c r="L12"/>
  <c r="L11"/>
  <c r="K50"/>
  <c r="K49"/>
  <c r="K48"/>
  <c r="K45"/>
  <c r="K44"/>
  <c r="K43"/>
  <c r="K40"/>
  <c r="K39"/>
  <c r="K38"/>
  <c r="K35"/>
  <c r="K34"/>
  <c r="K33"/>
  <c r="K30"/>
  <c r="K29"/>
  <c r="K28"/>
  <c r="K25"/>
  <c r="K24"/>
  <c r="K23"/>
  <c r="K20"/>
  <c r="K19"/>
  <c r="K18"/>
  <c r="K17"/>
  <c r="K14"/>
  <c r="K13"/>
  <c r="K12"/>
  <c r="K11"/>
  <c r="J50"/>
  <c r="J49"/>
  <c r="J48"/>
  <c r="J45"/>
  <c r="J44"/>
  <c r="J43"/>
  <c r="J40"/>
  <c r="J39"/>
  <c r="J38"/>
  <c r="J35"/>
  <c r="J34"/>
  <c r="J33"/>
  <c r="J30"/>
  <c r="J29"/>
  <c r="J28"/>
  <c r="J25"/>
  <c r="J24"/>
  <c r="J23"/>
  <c r="J20"/>
  <c r="J19"/>
  <c r="J18"/>
  <c r="J17"/>
  <c r="J14"/>
  <c r="J13"/>
  <c r="J12"/>
  <c r="J11"/>
  <c r="I50"/>
  <c r="I49"/>
  <c r="I48"/>
  <c r="I45"/>
  <c r="I44"/>
  <c r="I43"/>
  <c r="I40"/>
  <c r="I39"/>
  <c r="I38"/>
  <c r="I35"/>
  <c r="I34"/>
  <c r="I33"/>
  <c r="I30"/>
  <c r="I29"/>
  <c r="I28"/>
  <c r="I25"/>
  <c r="I24"/>
  <c r="I23"/>
  <c r="I20"/>
  <c r="I19"/>
  <c r="I18"/>
  <c r="I17"/>
  <c r="I14"/>
  <c r="I13"/>
  <c r="I12"/>
  <c r="I11"/>
  <c r="H50"/>
  <c r="H49"/>
  <c r="H48"/>
  <c r="H45"/>
  <c r="H44"/>
  <c r="H43"/>
  <c r="H40"/>
  <c r="H39"/>
  <c r="H38"/>
  <c r="H35"/>
  <c r="H34"/>
  <c r="H33"/>
  <c r="H30"/>
  <c r="H29"/>
  <c r="H28"/>
  <c r="H25"/>
  <c r="H24"/>
  <c r="H23"/>
  <c r="H20"/>
  <c r="H19"/>
  <c r="H18"/>
  <c r="H17"/>
  <c r="H14"/>
  <c r="H13"/>
  <c r="H12"/>
  <c r="H11"/>
  <c r="G50"/>
  <c r="G49"/>
  <c r="G48"/>
  <c r="G45"/>
  <c r="G44"/>
  <c r="G43"/>
  <c r="G40"/>
  <c r="G39"/>
  <c r="G38"/>
  <c r="G35"/>
  <c r="G34"/>
  <c r="G33"/>
  <c r="G30"/>
  <c r="G29"/>
  <c r="G28"/>
  <c r="G25"/>
  <c r="G24"/>
  <c r="G23"/>
  <c r="G20"/>
  <c r="G19"/>
  <c r="G18"/>
  <c r="G17"/>
  <c r="G14"/>
  <c r="G13"/>
  <c r="G12"/>
  <c r="G11"/>
  <c r="F50"/>
  <c r="F49"/>
  <c r="F48"/>
  <c r="F45"/>
  <c r="F44"/>
  <c r="F43"/>
  <c r="AA9" i="100"/>
  <c r="F40" i="22"/>
  <c r="Z9" i="100"/>
  <c r="F39" i="22"/>
  <c r="Y9" i="100"/>
  <c r="F38" i="22"/>
  <c r="F35"/>
  <c r="F34"/>
  <c r="F33"/>
  <c r="F30"/>
  <c r="F29"/>
  <c r="F28"/>
  <c r="F25"/>
  <c r="F24"/>
  <c r="F23"/>
  <c r="F20"/>
  <c r="F19"/>
  <c r="F18"/>
  <c r="F17"/>
  <c r="F14"/>
  <c r="F13"/>
  <c r="F12"/>
  <c r="F11"/>
  <c r="E50"/>
  <c r="E49"/>
  <c r="E48"/>
  <c r="E45"/>
  <c r="E44"/>
  <c r="E43"/>
  <c r="E40"/>
  <c r="E39"/>
  <c r="E38"/>
  <c r="W9" i="99"/>
  <c r="E35" i="22"/>
  <c r="V9" i="99"/>
  <c r="E34" i="22"/>
  <c r="U9" i="99"/>
  <c r="E33" i="22"/>
  <c r="E30"/>
  <c r="E29"/>
  <c r="E28"/>
  <c r="E25"/>
  <c r="E24"/>
  <c r="E23"/>
  <c r="E20"/>
  <c r="E19"/>
  <c r="E18"/>
  <c r="E17"/>
  <c r="E14"/>
  <c r="E13"/>
  <c r="E12"/>
  <c r="E11"/>
  <c r="D50"/>
  <c r="D49"/>
  <c r="D48"/>
  <c r="D45"/>
  <c r="D44"/>
  <c r="D43"/>
  <c r="D40"/>
  <c r="D39"/>
  <c r="D38"/>
  <c r="D35"/>
  <c r="D34"/>
  <c r="D33"/>
  <c r="D30"/>
  <c r="D29"/>
  <c r="D28"/>
  <c r="O9" i="98"/>
  <c r="D25" i="22"/>
  <c r="N9" i="98"/>
  <c r="D24" i="22"/>
  <c r="M9" i="98"/>
  <c r="D23" i="22"/>
  <c r="D20"/>
  <c r="D19"/>
  <c r="D18"/>
  <c r="D17"/>
  <c r="D14"/>
  <c r="D13"/>
  <c r="D12"/>
  <c r="D11"/>
  <c r="AI9" i="97"/>
  <c r="C50" i="22"/>
  <c r="AH9" i="97"/>
  <c r="C49" i="22"/>
  <c r="AG9" i="97"/>
  <c r="C48" i="22"/>
  <c r="AE9" i="97"/>
  <c r="C45" i="22"/>
  <c r="AD9" i="97"/>
  <c r="C44" i="22"/>
  <c r="AC9" i="97"/>
  <c r="C43" i="22"/>
  <c r="AA9" i="97"/>
  <c r="C40" i="22"/>
  <c r="Z9" i="97"/>
  <c r="C39" i="22"/>
  <c r="Y9" i="97"/>
  <c r="C38" i="22"/>
  <c r="W9" i="97"/>
  <c r="C35" i="22"/>
  <c r="V9" i="97"/>
  <c r="C34" i="22"/>
  <c r="U9" i="97"/>
  <c r="C33" i="22"/>
  <c r="S9" i="97"/>
  <c r="C30" i="22"/>
  <c r="R9" i="97"/>
  <c r="C29" i="22"/>
  <c r="Q9" i="97"/>
  <c r="C28" i="22"/>
  <c r="O9" i="97"/>
  <c r="C25" i="22"/>
  <c r="N9" i="97"/>
  <c r="C24" i="22"/>
  <c r="M9" i="97"/>
  <c r="C23" i="22"/>
  <c r="K9" i="97"/>
  <c r="C20" i="22"/>
  <c r="J9" i="97"/>
  <c r="C19" i="22"/>
  <c r="I9" i="97"/>
  <c r="C18" i="22"/>
  <c r="H9" i="97"/>
  <c r="C17" i="22"/>
  <c r="F9" i="97"/>
  <c r="C14" i="22"/>
  <c r="E9" i="97"/>
  <c r="C13" i="22"/>
  <c r="D9" i="97"/>
  <c r="C12" i="22"/>
  <c r="C9" i="97"/>
  <c r="C11" i="22"/>
  <c r="X30" i="119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X30" i="118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X30" i="117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X30" i="116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X30" i="115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14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13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12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11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10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9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8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X30" i="107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6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5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4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3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2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1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00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99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98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X30" i="97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AB30" i="19"/>
  <c r="X30"/>
  <c r="P30"/>
  <c r="AJ29"/>
  <c r="AF29"/>
  <c r="AB29"/>
  <c r="X29"/>
  <c r="T29"/>
  <c r="P29"/>
  <c r="L29"/>
  <c r="G29"/>
  <c r="B29"/>
  <c r="AJ28"/>
  <c r="AF28"/>
  <c r="AB28"/>
  <c r="X28"/>
  <c r="T28"/>
  <c r="P28"/>
  <c r="L28"/>
  <c r="G28"/>
  <c r="B28"/>
  <c r="AJ27"/>
  <c r="AF27"/>
  <c r="AB27"/>
  <c r="X27"/>
  <c r="T27"/>
  <c r="P27"/>
  <c r="L27"/>
  <c r="G27"/>
  <c r="B27"/>
  <c r="AJ26"/>
  <c r="AF26"/>
  <c r="AB26"/>
  <c r="X26"/>
  <c r="T26"/>
  <c r="P26"/>
  <c r="L26"/>
  <c r="G26"/>
  <c r="B26"/>
  <c r="AJ25"/>
  <c r="AF25"/>
  <c r="AB25"/>
  <c r="X25"/>
  <c r="T25"/>
  <c r="P25"/>
  <c r="L25"/>
  <c r="G25"/>
  <c r="B25"/>
  <c r="AJ24"/>
  <c r="AF24"/>
  <c r="AB24"/>
  <c r="X24"/>
  <c r="T24"/>
  <c r="P24"/>
  <c r="L24"/>
  <c r="G24"/>
  <c r="B24"/>
  <c r="AJ23"/>
  <c r="AF23"/>
  <c r="AB23"/>
  <c r="X23"/>
  <c r="T23"/>
  <c r="P23"/>
  <c r="L23"/>
  <c r="G23"/>
  <c r="B23"/>
  <c r="AJ22"/>
  <c r="AF22"/>
  <c r="AB22"/>
  <c r="X22"/>
  <c r="T22"/>
  <c r="P22"/>
  <c r="L22"/>
  <c r="G22"/>
  <c r="B22"/>
  <c r="AJ21"/>
  <c r="AF21"/>
  <c r="AB21"/>
  <c r="X21"/>
  <c r="T21"/>
  <c r="P21"/>
  <c r="L21"/>
  <c r="G21"/>
  <c r="B21"/>
  <c r="AJ20"/>
  <c r="AF20"/>
  <c r="AB20"/>
  <c r="X20"/>
  <c r="T20"/>
  <c r="P20"/>
  <c r="L20"/>
  <c r="G20"/>
  <c r="B20"/>
  <c r="AB19"/>
  <c r="X19"/>
  <c r="P19"/>
  <c r="AB18"/>
  <c r="X18"/>
  <c r="P18"/>
  <c r="AB17"/>
  <c r="X17"/>
  <c r="P17"/>
  <c r="AB16"/>
  <c r="X16"/>
  <c r="P16"/>
  <c r="AB15"/>
  <c r="X15"/>
  <c r="P15"/>
  <c r="AB14"/>
  <c r="X14"/>
  <c r="P14"/>
  <c r="AB13"/>
  <c r="X13"/>
  <c r="P13"/>
  <c r="AJ12"/>
  <c r="AF12"/>
  <c r="AB12"/>
  <c r="X12"/>
  <c r="T12"/>
  <c r="P12"/>
  <c r="L12"/>
  <c r="G12"/>
  <c r="B12"/>
  <c r="AB11"/>
  <c r="X11"/>
  <c r="P11"/>
  <c r="S50" i="22"/>
  <c r="R9" i="19"/>
  <c r="B29" i="22"/>
  <c r="Z29"/>
  <c r="AB29"/>
  <c r="Q9" i="19"/>
  <c r="B28" i="22"/>
  <c r="Z28"/>
  <c r="AB28"/>
  <c r="O9" i="19"/>
  <c r="B25" i="22"/>
  <c r="Z25"/>
  <c r="AB25"/>
  <c r="N9" i="19"/>
  <c r="B24" i="22"/>
  <c r="Z24"/>
  <c r="AB24"/>
  <c r="M9" i="19"/>
  <c r="B23" i="22"/>
  <c r="Z23"/>
  <c r="AB23"/>
  <c r="K9" i="19"/>
  <c r="B20" i="22"/>
  <c r="Z20"/>
  <c r="AB20"/>
  <c r="D9" i="19"/>
  <c r="B12" i="22"/>
  <c r="Z12"/>
  <c r="AB12"/>
  <c r="D6"/>
  <c r="B6"/>
  <c r="U50"/>
  <c r="AB31" i="19"/>
  <c r="X31"/>
  <c r="P31"/>
  <c r="AB31" i="97"/>
  <c r="X31"/>
  <c r="P31"/>
  <c r="AB30"/>
  <c r="AB31" i="98"/>
  <c r="X31"/>
  <c r="P31"/>
  <c r="AB31" i="99"/>
  <c r="X31"/>
  <c r="P31"/>
  <c r="AB31" i="100"/>
  <c r="X31"/>
  <c r="P31"/>
  <c r="AB31" i="101"/>
  <c r="X31"/>
  <c r="P31"/>
  <c r="AB31" i="102"/>
  <c r="X31"/>
  <c r="P31"/>
  <c r="AB31" i="103"/>
  <c r="X31"/>
  <c r="P31"/>
  <c r="AB31" i="104"/>
  <c r="X31"/>
  <c r="P31"/>
  <c r="AB31" i="105"/>
  <c r="X31"/>
  <c r="P31"/>
  <c r="AB31" i="106"/>
  <c r="X31"/>
  <c r="P31"/>
  <c r="AB31" i="107"/>
  <c r="X31"/>
  <c r="P31"/>
  <c r="AB30"/>
  <c r="AB31" i="108"/>
  <c r="X31"/>
  <c r="P31"/>
  <c r="AB31" i="109"/>
  <c r="X31"/>
  <c r="P31"/>
  <c r="AB31" i="110"/>
  <c r="X31"/>
  <c r="P31"/>
  <c r="AB31" i="111"/>
  <c r="X31"/>
  <c r="P31"/>
  <c r="AB31" i="112"/>
  <c r="X31"/>
  <c r="P31"/>
  <c r="AB31" i="113"/>
  <c r="X31"/>
  <c r="P31"/>
  <c r="AB31" i="114"/>
  <c r="X31"/>
  <c r="P31"/>
  <c r="AB31" i="115"/>
  <c r="X31"/>
  <c r="P31"/>
  <c r="AB30"/>
  <c r="AB31" i="116"/>
  <c r="X31"/>
  <c r="P31"/>
  <c r="AB30"/>
  <c r="AB31" i="117"/>
  <c r="X31"/>
  <c r="P31"/>
  <c r="AB30"/>
  <c r="AB31" i="118"/>
  <c r="X31"/>
  <c r="P31"/>
  <c r="AB30"/>
  <c r="AB31" i="119"/>
  <c r="X31"/>
  <c r="P31"/>
  <c r="AB30"/>
  <c r="Z9" i="19"/>
  <c r="B39" i="22"/>
  <c r="Z39"/>
  <c r="Y9" i="19"/>
  <c r="B38" i="22"/>
  <c r="Z38"/>
  <c r="W9" i="19"/>
  <c r="B35" i="22"/>
  <c r="Z35"/>
  <c r="V9" i="19"/>
  <c r="B34" i="22"/>
  <c r="Z34"/>
  <c r="U9" i="19"/>
  <c r="B33" i="22"/>
  <c r="Z33"/>
  <c r="S9" i="19"/>
  <c r="B30" i="22"/>
  <c r="Z30"/>
  <c r="E9" i="19"/>
  <c r="B13" i="22"/>
  <c r="Z13"/>
  <c r="AJ31" i="119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8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7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6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5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K9"/>
  <c r="J9"/>
  <c r="I9"/>
  <c r="H9"/>
  <c r="F9"/>
  <c r="E9"/>
  <c r="D9"/>
  <c r="C9"/>
  <c r="B8"/>
  <c r="AJ31" i="114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3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2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1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10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9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8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7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6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5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4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3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2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1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O9"/>
  <c r="N9"/>
  <c r="M9"/>
  <c r="K9"/>
  <c r="J9"/>
  <c r="I9"/>
  <c r="H9"/>
  <c r="F9"/>
  <c r="E9"/>
  <c r="D9"/>
  <c r="C9"/>
  <c r="B8"/>
  <c r="AJ31" i="100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W9"/>
  <c r="V9"/>
  <c r="U9"/>
  <c r="S9"/>
  <c r="R9"/>
  <c r="Q9"/>
  <c r="O9"/>
  <c r="N9"/>
  <c r="M9"/>
  <c r="K9"/>
  <c r="J9"/>
  <c r="I9"/>
  <c r="H9"/>
  <c r="F9"/>
  <c r="E9"/>
  <c r="D9"/>
  <c r="C9"/>
  <c r="B8"/>
  <c r="AJ31" i="99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S9"/>
  <c r="R9"/>
  <c r="Q9"/>
  <c r="O9"/>
  <c r="N9"/>
  <c r="M9"/>
  <c r="K9"/>
  <c r="J9"/>
  <c r="I9"/>
  <c r="H9"/>
  <c r="F9"/>
  <c r="E9"/>
  <c r="D9"/>
  <c r="C9"/>
  <c r="B8"/>
  <c r="AJ31" i="98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AI9"/>
  <c r="AH9"/>
  <c r="AG9"/>
  <c r="AE9"/>
  <c r="AD9"/>
  <c r="AC9"/>
  <c r="AA9"/>
  <c r="Z9"/>
  <c r="Y9"/>
  <c r="W9"/>
  <c r="V9"/>
  <c r="U9"/>
  <c r="S9"/>
  <c r="R9"/>
  <c r="Q9"/>
  <c r="K9"/>
  <c r="J9"/>
  <c r="I9"/>
  <c r="H9"/>
  <c r="F9"/>
  <c r="E9"/>
  <c r="D9"/>
  <c r="C9"/>
  <c r="B8"/>
  <c r="AJ31" i="97"/>
  <c r="AF31"/>
  <c r="T31"/>
  <c r="L31"/>
  <c r="G31"/>
  <c r="B31"/>
  <c r="AJ30"/>
  <c r="AF30"/>
  <c r="T30"/>
  <c r="L30"/>
  <c r="G30"/>
  <c r="B30"/>
  <c r="AJ19"/>
  <c r="AF19"/>
  <c r="T19"/>
  <c r="L19"/>
  <c r="G19"/>
  <c r="B19"/>
  <c r="AJ18"/>
  <c r="AF18"/>
  <c r="T18"/>
  <c r="L18"/>
  <c r="G18"/>
  <c r="B18"/>
  <c r="AJ17"/>
  <c r="AF17"/>
  <c r="T17"/>
  <c r="L17"/>
  <c r="G17"/>
  <c r="B17"/>
  <c r="AJ16"/>
  <c r="AF16"/>
  <c r="T16"/>
  <c r="L16"/>
  <c r="G16"/>
  <c r="B16"/>
  <c r="AJ15"/>
  <c r="AF15"/>
  <c r="T15"/>
  <c r="L15"/>
  <c r="G15"/>
  <c r="B15"/>
  <c r="AJ14"/>
  <c r="AF14"/>
  <c r="T14"/>
  <c r="L14"/>
  <c r="G14"/>
  <c r="B14"/>
  <c r="AJ13"/>
  <c r="AF13"/>
  <c r="T13"/>
  <c r="L13"/>
  <c r="G13"/>
  <c r="B13"/>
  <c r="AJ11"/>
  <c r="AF11"/>
  <c r="T11"/>
  <c r="L11"/>
  <c r="G11"/>
  <c r="B11"/>
  <c r="AJ10"/>
  <c r="B8"/>
  <c r="C9" i="19"/>
  <c r="B11" i="22"/>
  <c r="Z11"/>
  <c r="AB11"/>
  <c r="AB13"/>
  <c r="F9" i="19"/>
  <c r="B14" i="22"/>
  <c r="Z14"/>
  <c r="AB14"/>
  <c r="H9" i="19"/>
  <c r="B17" i="22"/>
  <c r="Z17"/>
  <c r="AB17"/>
  <c r="I9" i="19"/>
  <c r="B18" i="22"/>
  <c r="Z18"/>
  <c r="AB18"/>
  <c r="J9" i="19"/>
  <c r="B19" i="22"/>
  <c r="Z19"/>
  <c r="AB19"/>
  <c r="AB30"/>
  <c r="AB33"/>
  <c r="AB34"/>
  <c r="AB35"/>
  <c r="AB38"/>
  <c r="AB39"/>
  <c r="AA9" i="19"/>
  <c r="B40" i="22"/>
  <c r="Z40"/>
  <c r="AB40"/>
  <c r="AC9" i="19"/>
  <c r="B43" i="22"/>
  <c r="Z43"/>
  <c r="AB43"/>
  <c r="AD9" i="19"/>
  <c r="B44" i="22"/>
  <c r="Z44"/>
  <c r="AB44"/>
  <c r="AE9" i="19"/>
  <c r="B45" i="22"/>
  <c r="Z45"/>
  <c r="AB45"/>
  <c r="AG9" i="19"/>
  <c r="B48" i="22"/>
  <c r="Z48"/>
  <c r="AB48"/>
  <c r="AH9" i="19"/>
  <c r="B49" i="22"/>
  <c r="Z49"/>
  <c r="AB49"/>
  <c r="AI9" i="19"/>
  <c r="B50" i="22"/>
  <c r="Z50"/>
  <c r="AB50"/>
  <c r="AB51"/>
  <c r="G13" i="19"/>
  <c r="L13"/>
  <c r="T13"/>
  <c r="AF13"/>
  <c r="AJ13"/>
  <c r="B13"/>
  <c r="G14"/>
  <c r="L14"/>
  <c r="T14"/>
  <c r="AF14"/>
  <c r="AJ14"/>
  <c r="B14"/>
  <c r="L15"/>
  <c r="G15"/>
  <c r="T15"/>
  <c r="AF15"/>
  <c r="AJ15"/>
  <c r="B15"/>
  <c r="L16"/>
  <c r="G16"/>
  <c r="T16"/>
  <c r="AF16"/>
  <c r="AJ16"/>
  <c r="B16"/>
  <c r="L17"/>
  <c r="G17"/>
  <c r="T17"/>
  <c r="AF17"/>
  <c r="AJ17"/>
  <c r="B17"/>
  <c r="L18"/>
  <c r="G18"/>
  <c r="T18"/>
  <c r="AF18"/>
  <c r="AJ18"/>
  <c r="B18"/>
  <c r="G19"/>
  <c r="L19"/>
  <c r="T19"/>
  <c r="AF19"/>
  <c r="AJ19"/>
  <c r="B19"/>
  <c r="AF30"/>
  <c r="G30"/>
  <c r="L30"/>
  <c r="T30"/>
  <c r="AJ30"/>
  <c r="B30"/>
  <c r="AF31"/>
  <c r="G31"/>
  <c r="L31"/>
  <c r="T31"/>
  <c r="AJ31"/>
  <c r="B31"/>
  <c r="G11"/>
  <c r="L11"/>
  <c r="T11"/>
  <c r="AF11"/>
  <c r="AJ11"/>
  <c r="B11"/>
  <c r="B8"/>
  <c r="AJ10"/>
</calcChain>
</file>

<file path=xl/sharedStrings.xml><?xml version="1.0" encoding="utf-8"?>
<sst xmlns="http://schemas.openxmlformats.org/spreadsheetml/2006/main" count="1153" uniqueCount="87">
  <si>
    <t>Desserts</t>
  </si>
  <si>
    <t>Oasis Tetra, Apple</t>
  </si>
  <si>
    <t>Oasis Tetra, Wild Berry</t>
  </si>
  <si>
    <t>`</t>
  </si>
  <si>
    <t>Item</t>
  </si>
  <si>
    <t xml:space="preserve">TOTAL:  </t>
  </si>
  <si>
    <t>*</t>
  </si>
  <si>
    <t>Grade: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</si>
  <si>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</si>
  <si>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</si>
  <si>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</si>
  <si>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</si>
  <si>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</si>
  <si>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</si>
  <si>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</si>
  <si>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</si>
  <si>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</si>
  <si>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</si>
  <si>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</si>
  <si>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</si>
  <si>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r>
      <t xml:space="preserve"> Entrez la date  </t>
    </r>
    <r>
      <rPr>
        <b/>
        <sz val="14"/>
        <rFont val="Wingdings"/>
        <charset val="2"/>
      </rPr>
      <t>à</t>
    </r>
  </si>
  <si>
    <t>Année scolaire</t>
  </si>
  <si>
    <t>Classe #</t>
  </si>
  <si>
    <t>Biscuits  aux canneberges et lin</t>
  </si>
  <si>
    <t>Crustade aux pommes</t>
  </si>
  <si>
    <t>Fruits de saison frais</t>
  </si>
  <si>
    <t>Breuvages</t>
  </si>
  <si>
    <t>Jus aux baies sauvage Oasis Tetra</t>
  </si>
  <si>
    <t>Lait</t>
  </si>
  <si>
    <t>Qté total</t>
  </si>
  <si>
    <t>Breuvages ($,95 ea)</t>
  </si>
  <si>
    <t>Desserts ($,95 ea)</t>
  </si>
  <si>
    <t>Soupes 12oz ($2,95 ea)</t>
  </si>
  <si>
    <t xml:space="preserve"> Wrap Entiers  ($5,45 ea)</t>
  </si>
  <si>
    <t>PÂTES 12oz  ($4,95 ea)</t>
  </si>
  <si>
    <r>
      <t>P</t>
    </r>
    <r>
      <rPr>
        <b/>
        <sz val="11"/>
        <color indexed="8"/>
        <rFont val="Calibri"/>
        <family val="2"/>
      </rPr>
      <t>ÂTES</t>
    </r>
    <r>
      <rPr>
        <b/>
        <sz val="11"/>
        <color indexed="8"/>
        <rFont val="Calibri"/>
        <family val="2"/>
      </rPr>
      <t xml:space="preserve"> 8oz  ($4,45 ea)</t>
    </r>
  </si>
  <si>
    <t xml:space="preserve">Entrez la date: </t>
  </si>
  <si>
    <t>L'enseignant:</t>
  </si>
  <si>
    <t>Classe #:</t>
  </si>
  <si>
    <t xml:space="preserve">NE PAS COMPLÉTER - À usage interne seulement
</t>
  </si>
  <si>
    <t>Croustade aux pommes</t>
  </si>
  <si>
    <t>Enseignant</t>
  </si>
  <si>
    <t>PAR CLASSE</t>
  </si>
  <si>
    <t>Jus de pommes, Oasis Tetra</t>
  </si>
  <si>
    <r>
      <t xml:space="preserve">Nouilles de riz avec légumes </t>
    </r>
    <r>
      <rPr>
        <b/>
        <i/>
        <sz val="8"/>
        <rFont val="Calibri"/>
        <family val="2"/>
      </rPr>
      <t>GF, V</t>
    </r>
  </si>
  <si>
    <t>Nom de l'élève:</t>
  </si>
  <si>
    <t>Totals par l'élève</t>
  </si>
  <si>
    <t>Qté total:</t>
  </si>
  <si>
    <t xml:space="preserve">l'argent pour collecter:  </t>
  </si>
  <si>
    <t>Chèque à l'ordre "Freshalicious Inc."</t>
  </si>
  <si>
    <t>Semaine 24</t>
  </si>
  <si>
    <t>Semaine 23</t>
  </si>
  <si>
    <t>Semaine 22</t>
  </si>
  <si>
    <t>Semaine 21</t>
  </si>
  <si>
    <t>Semaine 20</t>
  </si>
  <si>
    <t>Semaine 19</t>
  </si>
  <si>
    <t>Semaine 18</t>
  </si>
  <si>
    <t>Semaine 17</t>
  </si>
  <si>
    <t>Semaine 16</t>
  </si>
  <si>
    <t>Semaine 15</t>
  </si>
  <si>
    <t>Semaine 14</t>
  </si>
  <si>
    <t>Semaine 13</t>
  </si>
  <si>
    <t>Soupes 8oz ($2,65 ea)</t>
  </si>
  <si>
    <t>Wrap Demi ($2,95 ea)</t>
  </si>
  <si>
    <t>Biscuits  aux canne-berges et lin</t>
  </si>
  <si>
    <t>Pg 1</t>
  </si>
  <si>
    <t>Pg 2</t>
  </si>
  <si>
    <t>Menu du printemps</t>
  </si>
  <si>
    <t>Bruschetta aux poivrons et poulet</t>
  </si>
  <si>
    <t>Stir-fry au boeuf avec riz basmati SL</t>
  </si>
  <si>
    <t>Penne Primavera</t>
  </si>
  <si>
    <r>
      <t xml:space="preserve">Nouilles de riz avec légumes  </t>
    </r>
    <r>
      <rPr>
        <b/>
        <i/>
        <sz val="10"/>
        <color theme="1"/>
        <rFont val="Calibri"/>
        <family val="2"/>
        <scheme val="minor"/>
      </rPr>
      <t>SG, V</t>
    </r>
  </si>
  <si>
    <t>PÂTES  12oz ($4,95)</t>
  </si>
  <si>
    <t>PÂTES 8oz ($4,45)</t>
  </si>
  <si>
    <t>Demi Wraps ($2,95)</t>
  </si>
  <si>
    <t>Salade aux oeufs SL</t>
  </si>
  <si>
    <t>Poulet parmesan</t>
  </si>
  <si>
    <t>Taco au boeuf</t>
  </si>
  <si>
    <t>Wrap Entiers ($5,45)</t>
  </si>
  <si>
    <t>Soupes 8oz ($2,65)</t>
  </si>
  <si>
    <t>Minestrone au boeuf</t>
  </si>
  <si>
    <t>Crème aux carottes V</t>
  </si>
  <si>
    <t>Poulet avec riz et légumes</t>
  </si>
  <si>
    <t>Soupes 12oz ($2,95)</t>
  </si>
  <si>
    <r>
      <t xml:space="preserve">Stir-fry au boeuf avec riz basmati </t>
    </r>
    <r>
      <rPr>
        <i/>
        <sz val="8"/>
        <rFont val="Calibri"/>
        <family val="2"/>
        <scheme val="minor"/>
      </rPr>
      <t>SL</t>
    </r>
  </si>
  <si>
    <r>
      <t xml:space="preserve">Nouilles de riz avec légumes </t>
    </r>
    <r>
      <rPr>
        <sz val="8"/>
        <rFont val="Calibri"/>
        <family val="2"/>
      </rPr>
      <t>GF, V</t>
    </r>
  </si>
  <si>
    <t>Semaine 242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</si>
</sst>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0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8"/>
      <name val="Calibri"/>
      <family val="2"/>
    </font>
    <font>
      <b/>
      <sz val="10"/>
      <name val="Verdana"/>
      <family val="2"/>
    </font>
    <font>
      <b/>
      <i/>
      <sz val="14"/>
      <name val="Verdana"/>
      <family val="2"/>
    </font>
    <font>
      <b/>
      <sz val="14"/>
      <name val="Wingdings"/>
      <charset val="2"/>
    </font>
    <font>
      <b/>
      <sz val="11"/>
      <color indexed="8"/>
      <name val="Calibri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b/>
      <i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20"/>
      <color theme="7" tint="-0.249977111117893"/>
      <name val="Tekton Pro Ext"/>
      <family val="2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8"/>
      <name val="Calibri"/>
      <family val="2"/>
      <scheme val="minor"/>
    </font>
    <font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1">
    <xf numFmtId="0" fontId="0" fillId="0" borderId="0"/>
    <xf numFmtId="0" fontId="14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165" fontId="0" fillId="0" borderId="0" xfId="2" applyFont="1"/>
    <xf numFmtId="165" fontId="16" fillId="0" borderId="0" xfId="2" applyFont="1"/>
    <xf numFmtId="164" fontId="0" fillId="0" borderId="0" xfId="3" applyFont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1" xfId="0" applyFont="1" applyBorder="1" applyAlignment="1" applyProtection="1">
      <alignment horizontal="center"/>
      <protection locked="0"/>
    </xf>
    <xf numFmtId="0" fontId="17" fillId="0" borderId="0" xfId="4" applyFont="1" applyFill="1" applyBorder="1" applyAlignment="1"/>
    <xf numFmtId="0" fontId="13" fillId="0" borderId="0" xfId="4" applyFill="1" applyBorder="1" applyAlignment="1"/>
    <xf numFmtId="0" fontId="13" fillId="0" borderId="0" xfId="4" applyFont="1" applyFill="1" applyBorder="1" applyAlignment="1"/>
    <xf numFmtId="0" fontId="18" fillId="0" borderId="0" xfId="4" applyFont="1" applyAlignment="1" applyProtection="1"/>
    <xf numFmtId="165" fontId="0" fillId="0" borderId="0" xfId="2" applyFont="1" applyProtection="1"/>
    <xf numFmtId="0" fontId="0" fillId="0" borderId="0" xfId="0" applyProtection="1"/>
    <xf numFmtId="165" fontId="16" fillId="0" borderId="0" xfId="2" applyFont="1" applyProtection="1"/>
    <xf numFmtId="0" fontId="19" fillId="0" borderId="0" xfId="4" applyFont="1" applyAlignment="1" applyProtection="1"/>
    <xf numFmtId="0" fontId="13" fillId="0" borderId="0" xfId="4" applyProtection="1"/>
    <xf numFmtId="0" fontId="13" fillId="0" borderId="0" xfId="4" applyBorder="1" applyProtection="1"/>
    <xf numFmtId="165" fontId="16" fillId="0" borderId="0" xfId="2" applyFont="1" applyBorder="1" applyProtection="1"/>
    <xf numFmtId="0" fontId="19" fillId="0" borderId="0" xfId="4" applyFont="1" applyAlignment="1" applyProtection="1">
      <alignment horizontal="center"/>
    </xf>
    <xf numFmtId="165" fontId="5" fillId="0" borderId="0" xfId="2" applyFont="1" applyAlignment="1" applyProtection="1"/>
    <xf numFmtId="0" fontId="19" fillId="0" borderId="0" xfId="4" applyFont="1" applyBorder="1" applyAlignment="1" applyProtection="1">
      <alignment horizontal="center"/>
    </xf>
    <xf numFmtId="165" fontId="0" fillId="0" borderId="0" xfId="2" applyFont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13" fillId="0" borderId="2" xfId="4" applyBorder="1" applyProtection="1"/>
    <xf numFmtId="0" fontId="0" fillId="0" borderId="0" xfId="0" applyAlignment="1" applyProtection="1">
      <alignment horizontal="center" wrapText="1"/>
    </xf>
    <xf numFmtId="164" fontId="0" fillId="0" borderId="0" xfId="3" applyFont="1" applyProtection="1"/>
    <xf numFmtId="4" fontId="0" fillId="0" borderId="0" xfId="0" applyNumberForma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wrapText="1"/>
    </xf>
    <xf numFmtId="164" fontId="15" fillId="0" borderId="0" xfId="3" applyFont="1" applyBorder="1" applyAlignment="1" applyProtection="1">
      <alignment horizontal="left"/>
    </xf>
    <xf numFmtId="0" fontId="3" fillId="0" borderId="0" xfId="0" applyFont="1" applyProtection="1"/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/>
    </xf>
    <xf numFmtId="164" fontId="19" fillId="0" borderId="0" xfId="3" applyFont="1" applyAlignment="1" applyProtection="1">
      <alignment horizontal="center"/>
    </xf>
    <xf numFmtId="0" fontId="20" fillId="3" borderId="26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wrapText="1"/>
    </xf>
    <xf numFmtId="4" fontId="0" fillId="0" borderId="1" xfId="0" applyNumberFormat="1" applyBorder="1" applyProtection="1"/>
    <xf numFmtId="164" fontId="0" fillId="0" borderId="1" xfId="3" applyFont="1" applyBorder="1" applyProtection="1"/>
    <xf numFmtId="0" fontId="2" fillId="0" borderId="0" xfId="0" applyFont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4" fontId="0" fillId="0" borderId="0" xfId="0" applyNumberFormat="1" applyFill="1" applyBorder="1" applyProtection="1"/>
    <xf numFmtId="164" fontId="0" fillId="0" borderId="0" xfId="3" applyFont="1" applyFill="1" applyBorder="1" applyProtection="1"/>
    <xf numFmtId="0" fontId="0" fillId="0" borderId="0" xfId="0" applyFill="1" applyProtection="1"/>
    <xf numFmtId="0" fontId="15" fillId="9" borderId="3" xfId="0" applyFont="1" applyFill="1" applyBorder="1" applyAlignment="1" applyProtection="1">
      <alignment horizontal="center"/>
    </xf>
    <xf numFmtId="4" fontId="0" fillId="0" borderId="4" xfId="0" applyNumberFormat="1" applyBorder="1" applyProtection="1"/>
    <xf numFmtId="164" fontId="0" fillId="0" borderId="5" xfId="3" applyFont="1" applyBorder="1" applyProtection="1"/>
    <xf numFmtId="0" fontId="13" fillId="0" borderId="0" xfId="4" applyBorder="1" applyAlignment="1" applyProtection="1">
      <alignment horizontal="left"/>
    </xf>
    <xf numFmtId="0" fontId="13" fillId="0" borderId="7" xfId="4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Protection="1">
      <protection locked="0"/>
    </xf>
    <xf numFmtId="164" fontId="21" fillId="0" borderId="0" xfId="3" applyFont="1" applyFill="1" applyBorder="1" applyAlignment="1" applyProtection="1">
      <alignment horizontal="center" vertical="center"/>
    </xf>
    <xf numFmtId="164" fontId="22" fillId="0" borderId="0" xfId="3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0" fontId="0" fillId="0" borderId="11" xfId="0" applyBorder="1"/>
    <xf numFmtId="165" fontId="16" fillId="0" borderId="0" xfId="2" applyFont="1" applyBorder="1" applyAlignment="1" applyProtection="1">
      <alignment horizontal="center"/>
    </xf>
    <xf numFmtId="164" fontId="24" fillId="11" borderId="3" xfId="3" applyFont="1" applyFill="1" applyBorder="1" applyProtection="1"/>
    <xf numFmtId="0" fontId="25" fillId="11" borderId="12" xfId="0" applyFont="1" applyFill="1" applyBorder="1" applyAlignment="1" applyProtection="1">
      <alignment horizontal="center" vertical="center" wrapText="1"/>
    </xf>
    <xf numFmtId="0" fontId="15" fillId="10" borderId="13" xfId="0" applyFont="1" applyFill="1" applyBorder="1" applyAlignment="1" applyProtection="1">
      <alignment horizontal="center" vertical="center"/>
    </xf>
    <xf numFmtId="0" fontId="15" fillId="10" borderId="1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12" borderId="8" xfId="0" applyFont="1" applyFill="1" applyBorder="1" applyAlignment="1" applyProtection="1">
      <alignment horizontal="center" vertical="center"/>
    </xf>
    <xf numFmtId="0" fontId="15" fillId="12" borderId="15" xfId="0" applyFont="1" applyFill="1" applyBorder="1" applyAlignment="1" applyProtection="1">
      <alignment horizontal="center" vertical="center"/>
    </xf>
    <xf numFmtId="0" fontId="15" fillId="8" borderId="8" xfId="0" applyFont="1" applyFill="1" applyBorder="1" applyAlignment="1" applyProtection="1">
      <alignment horizontal="center" vertical="center"/>
    </xf>
    <xf numFmtId="0" fontId="15" fillId="8" borderId="15" xfId="0" applyFont="1" applyFill="1" applyBorder="1" applyAlignment="1" applyProtection="1">
      <alignment horizontal="center" vertical="center"/>
    </xf>
    <xf numFmtId="0" fontId="15" fillId="9" borderId="8" xfId="0" applyFont="1" applyFill="1" applyBorder="1" applyAlignment="1" applyProtection="1">
      <alignment horizontal="center" vertical="center"/>
    </xf>
    <xf numFmtId="0" fontId="15" fillId="9" borderId="15" xfId="0" applyFont="1" applyFill="1" applyBorder="1" applyAlignment="1" applyProtection="1">
      <alignment horizontal="center" vertical="center"/>
    </xf>
    <xf numFmtId="164" fontId="26" fillId="11" borderId="16" xfId="3" applyFont="1" applyFill="1" applyBorder="1" applyAlignment="1" applyProtection="1">
      <alignment horizontal="center" wrapText="1"/>
    </xf>
    <xf numFmtId="0" fontId="27" fillId="0" borderId="1" xfId="0" applyFont="1" applyBorder="1" applyAlignment="1" applyProtection="1">
      <alignment horizontal="center" vertical="center" wrapText="1"/>
    </xf>
    <xf numFmtId="165" fontId="28" fillId="0" borderId="0" xfId="2" applyFont="1" applyBorder="1" applyAlignment="1" applyProtection="1"/>
    <xf numFmtId="0" fontId="27" fillId="0" borderId="17" xfId="0" applyFont="1" applyBorder="1" applyAlignment="1" applyProtection="1">
      <alignment horizontal="center" vertical="center" wrapText="1"/>
    </xf>
    <xf numFmtId="164" fontId="3" fillId="11" borderId="18" xfId="3" applyFont="1" applyFill="1" applyBorder="1" applyProtection="1"/>
    <xf numFmtId="0" fontId="3" fillId="0" borderId="1" xfId="3" applyNumberFormat="1" applyFont="1" applyFill="1" applyBorder="1" applyProtection="1">
      <protection locked="0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49" fontId="2" fillId="0" borderId="0" xfId="2" applyNumberFormat="1" applyFont="1" applyBorder="1" applyAlignment="1" applyProtection="1">
      <alignment vertical="center"/>
    </xf>
    <xf numFmtId="49" fontId="2" fillId="0" borderId="0" xfId="2" applyNumberFormat="1" applyFont="1" applyBorder="1" applyAlignment="1" applyProtection="1">
      <alignment horizontal="left" vertical="center"/>
    </xf>
    <xf numFmtId="0" fontId="13" fillId="0" borderId="0" xfId="4" applyBorder="1" applyAlignment="1" applyProtection="1">
      <alignment horizontal="left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16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16" fontId="22" fillId="3" borderId="27" xfId="0" applyNumberFormat="1" applyFont="1" applyFill="1" applyBorder="1" applyAlignment="1" applyProtection="1">
      <alignment horizontal="center" vertical="center" wrapText="1"/>
    </xf>
    <xf numFmtId="1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9" fillId="0" borderId="0" xfId="0" applyFont="1"/>
    <xf numFmtId="0" fontId="7" fillId="0" borderId="8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2" fillId="9" borderId="6" xfId="0" applyFont="1" applyFill="1" applyBorder="1" applyProtection="1"/>
    <xf numFmtId="0" fontId="2" fillId="9" borderId="1" xfId="0" applyFont="1" applyFill="1" applyBorder="1" applyProtection="1"/>
    <xf numFmtId="0" fontId="15" fillId="13" borderId="3" xfId="0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0" fontId="2" fillId="13" borderId="1" xfId="0" applyFont="1" applyFill="1" applyBorder="1" applyProtection="1"/>
    <xf numFmtId="0" fontId="15" fillId="13" borderId="8" xfId="0" applyFont="1" applyFill="1" applyBorder="1" applyAlignment="1" applyProtection="1">
      <alignment horizontal="center" vertical="center"/>
    </xf>
    <xf numFmtId="0" fontId="15" fillId="13" borderId="15" xfId="0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165" fontId="12" fillId="0" borderId="0" xfId="2" applyFont="1" applyAlignment="1" applyProtection="1">
      <alignment horizontal="left"/>
    </xf>
    <xf numFmtId="165" fontId="11" fillId="0" borderId="0" xfId="2" applyFont="1" applyAlignment="1" applyProtection="1">
      <alignment horizontal="right"/>
    </xf>
    <xf numFmtId="0" fontId="17" fillId="3" borderId="19" xfId="4" applyFont="1" applyFill="1" applyBorder="1" applyAlignment="1" applyProtection="1"/>
    <xf numFmtId="0" fontId="13" fillId="0" borderId="0" xfId="4" applyFill="1" applyBorder="1" applyAlignment="1" applyProtection="1"/>
    <xf numFmtId="0" fontId="13" fillId="0" borderId="0" xfId="4" applyFill="1" applyBorder="1" applyAlignment="1" applyProtection="1">
      <alignment horizontal="left"/>
    </xf>
    <xf numFmtId="0" fontId="17" fillId="0" borderId="0" xfId="4" applyFont="1" applyFill="1" applyBorder="1" applyAlignment="1" applyProtection="1"/>
    <xf numFmtId="165" fontId="16" fillId="0" borderId="0" xfId="2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3" fillId="0" borderId="1" xfId="3" applyNumberFormat="1" applyFont="1" applyFill="1" applyBorder="1" applyAlignment="1" applyProtection="1">
      <alignment horizontal="center"/>
      <protection locked="0"/>
    </xf>
    <xf numFmtId="0" fontId="30" fillId="11" borderId="3" xfId="0" applyFont="1" applyFill="1" applyBorder="1" applyAlignment="1" applyProtection="1">
      <alignment horizontal="right" wrapText="1"/>
    </xf>
    <xf numFmtId="0" fontId="31" fillId="0" borderId="0" xfId="4" applyFont="1"/>
    <xf numFmtId="165" fontId="7" fillId="0" borderId="0" xfId="2" applyFont="1" applyAlignment="1" applyProtection="1">
      <alignment horizontal="right"/>
    </xf>
    <xf numFmtId="0" fontId="2" fillId="0" borderId="0" xfId="0" applyFont="1" applyFill="1" applyBorder="1" applyProtection="1"/>
    <xf numFmtId="0" fontId="15" fillId="15" borderId="8" xfId="0" applyFont="1" applyFill="1" applyBorder="1" applyAlignment="1" applyProtection="1">
      <alignment horizontal="center" vertical="center"/>
    </xf>
    <xf numFmtId="0" fontId="15" fillId="15" borderId="15" xfId="0" applyFont="1" applyFill="1" applyBorder="1" applyAlignment="1" applyProtection="1">
      <alignment horizontal="center" vertical="center"/>
    </xf>
    <xf numFmtId="165" fontId="16" fillId="0" borderId="0" xfId="2" applyFont="1" applyFill="1" applyBorder="1" applyProtection="1"/>
    <xf numFmtId="0" fontId="18" fillId="0" borderId="0" xfId="0" applyFont="1" applyAlignment="1" applyProtection="1"/>
    <xf numFmtId="165" fontId="7" fillId="0" borderId="0" xfId="2" applyFont="1" applyAlignment="1" applyProtection="1">
      <alignment horizontal="right"/>
    </xf>
    <xf numFmtId="0" fontId="34" fillId="4" borderId="6" xfId="10" applyFont="1" applyFill="1" applyBorder="1" applyProtection="1"/>
    <xf numFmtId="0" fontId="34" fillId="4" borderId="1" xfId="10" applyFont="1" applyFill="1" applyBorder="1" applyProtection="1"/>
    <xf numFmtId="0" fontId="15" fillId="4" borderId="3" xfId="10" applyFont="1" applyFill="1" applyBorder="1" applyAlignment="1" applyProtection="1">
      <alignment horizontal="center"/>
    </xf>
    <xf numFmtId="0" fontId="15" fillId="10" borderId="3" xfId="10" applyFont="1" applyFill="1" applyBorder="1" applyAlignment="1" applyProtection="1">
      <alignment horizontal="center"/>
    </xf>
    <xf numFmtId="0" fontId="34" fillId="10" borderId="1" xfId="10" applyFont="1" applyFill="1" applyBorder="1" applyProtection="1"/>
    <xf numFmtId="0" fontId="37" fillId="10" borderId="6" xfId="10" applyFont="1" applyFill="1" applyBorder="1" applyProtection="1"/>
    <xf numFmtId="0" fontId="36" fillId="6" borderId="3" xfId="10" applyFont="1" applyFill="1" applyBorder="1" applyAlignment="1" applyProtection="1">
      <alignment horizontal="center"/>
    </xf>
    <xf numFmtId="0" fontId="34" fillId="6" borderId="6" xfId="10" applyFont="1" applyFill="1" applyBorder="1" applyProtection="1"/>
    <xf numFmtId="0" fontId="34" fillId="6" borderId="1" xfId="10" applyFont="1" applyFill="1" applyBorder="1" applyProtection="1"/>
    <xf numFmtId="0" fontId="36" fillId="7" borderId="20" xfId="10" applyFont="1" applyFill="1" applyBorder="1" applyAlignment="1" applyProtection="1">
      <alignment horizontal="center"/>
    </xf>
    <xf numFmtId="0" fontId="34" fillId="7" borderId="6" xfId="10" applyFont="1" applyFill="1" applyBorder="1" applyProtection="1"/>
    <xf numFmtId="0" fontId="34" fillId="7" borderId="1" xfId="10" applyFont="1" applyFill="1" applyBorder="1" applyProtection="1"/>
    <xf numFmtId="0" fontId="36" fillId="16" borderId="3" xfId="10" applyFont="1" applyFill="1" applyBorder="1" applyAlignment="1" applyProtection="1">
      <alignment horizontal="center"/>
    </xf>
    <xf numFmtId="0" fontId="34" fillId="16" borderId="6" xfId="10" applyFont="1" applyFill="1" applyBorder="1" applyProtection="1"/>
    <xf numFmtId="0" fontId="34" fillId="16" borderId="1" xfId="10" applyFont="1" applyFill="1" applyBorder="1" applyProtection="1"/>
    <xf numFmtId="0" fontId="36" fillId="8" borderId="3" xfId="10" applyFont="1" applyFill="1" applyBorder="1" applyAlignment="1" applyProtection="1">
      <alignment horizontal="center"/>
    </xf>
    <xf numFmtId="0" fontId="34" fillId="8" borderId="6" xfId="10" applyFont="1" applyFill="1" applyBorder="1" applyProtection="1"/>
    <xf numFmtId="0" fontId="34" fillId="8" borderId="1" xfId="10" applyFont="1" applyFill="1" applyBorder="1" applyProtection="1"/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right"/>
    </xf>
    <xf numFmtId="0" fontId="0" fillId="0" borderId="21" xfId="0" applyBorder="1" applyProtection="1"/>
    <xf numFmtId="0" fontId="4" fillId="14" borderId="0" xfId="0" applyFont="1" applyFill="1" applyAlignment="1" applyProtection="1">
      <alignment horizontal="center" vertical="center" wrapText="1"/>
    </xf>
    <xf numFmtId="0" fontId="4" fillId="14" borderId="0" xfId="0" applyFont="1" applyFill="1" applyAlignment="1" applyProtection="1">
      <alignment horizontal="center" vertical="center"/>
    </xf>
    <xf numFmtId="0" fontId="3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15" fillId="13" borderId="20" xfId="0" applyFont="1" applyFill="1" applyBorder="1" applyAlignment="1" applyProtection="1">
      <alignment horizontal="center" vertical="center"/>
    </xf>
    <xf numFmtId="0" fontId="15" fillId="13" borderId="24" xfId="0" applyFont="1" applyFill="1" applyBorder="1" applyAlignment="1" applyProtection="1">
      <alignment horizontal="center" vertical="center"/>
    </xf>
    <xf numFmtId="0" fontId="15" fillId="13" borderId="23" xfId="0" applyFont="1" applyFill="1" applyBorder="1" applyAlignment="1" applyProtection="1">
      <alignment horizontal="center" vertical="center"/>
    </xf>
    <xf numFmtId="0" fontId="15" fillId="6" borderId="20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15" fillId="10" borderId="24" xfId="0" applyFont="1" applyFill="1" applyBorder="1" applyAlignment="1" applyProtection="1">
      <alignment horizontal="center" vertical="center"/>
    </xf>
    <xf numFmtId="0" fontId="15" fillId="10" borderId="23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165" fontId="7" fillId="0" borderId="0" xfId="2" applyFont="1" applyAlignment="1" applyProtection="1">
      <alignment horizontal="right"/>
    </xf>
    <xf numFmtId="0" fontId="15" fillId="15" borderId="20" xfId="0" applyFont="1" applyFill="1" applyBorder="1" applyAlignment="1" applyProtection="1">
      <alignment horizontal="center" vertical="center"/>
    </xf>
    <xf numFmtId="0" fontId="15" fillId="15" borderId="24" xfId="0" applyFont="1" applyFill="1" applyBorder="1" applyAlignment="1" applyProtection="1">
      <alignment horizontal="center" vertical="center"/>
    </xf>
    <xf numFmtId="0" fontId="15" fillId="15" borderId="23" xfId="0" applyFont="1" applyFill="1" applyBorder="1" applyAlignment="1" applyProtection="1">
      <alignment horizontal="center" vertical="center"/>
    </xf>
    <xf numFmtId="165" fontId="7" fillId="0" borderId="0" xfId="2" applyFont="1" applyAlignment="1" applyProtection="1">
      <alignment horizontal="center"/>
      <protection locked="0"/>
    </xf>
    <xf numFmtId="16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2" xfId="2" applyNumberFormat="1" applyFont="1" applyBorder="1" applyAlignment="1" applyProtection="1">
      <alignment horizontal="left" vertical="center"/>
      <protection locked="0"/>
    </xf>
    <xf numFmtId="0" fontId="15" fillId="12" borderId="20" xfId="0" applyFont="1" applyFill="1" applyBorder="1" applyAlignment="1" applyProtection="1">
      <alignment horizontal="center" vertical="center" wrapText="1"/>
    </xf>
    <xf numFmtId="0" fontId="15" fillId="12" borderId="24" xfId="0" applyFont="1" applyFill="1" applyBorder="1" applyAlignment="1" applyProtection="1">
      <alignment horizontal="center" vertical="center" wrapText="1"/>
    </xf>
    <xf numFmtId="0" fontId="15" fillId="12" borderId="23" xfId="0" applyFont="1" applyFill="1" applyBorder="1" applyAlignment="1" applyProtection="1">
      <alignment horizontal="center" vertical="center" wrapText="1"/>
    </xf>
    <xf numFmtId="0" fontId="33" fillId="2" borderId="0" xfId="1" applyFont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4" xfId="0" applyFont="1" applyFill="1" applyBorder="1" applyAlignment="1" applyProtection="1">
      <alignment horizontal="center" vertical="center"/>
    </xf>
    <xf numFmtId="0" fontId="15" fillId="8" borderId="23" xfId="0" applyFont="1" applyFill="1" applyBorder="1" applyAlignment="1" applyProtection="1">
      <alignment horizontal="center" vertical="center"/>
    </xf>
    <xf numFmtId="0" fontId="15" fillId="9" borderId="20" xfId="0" applyFont="1" applyFill="1" applyBorder="1" applyAlignment="1" applyProtection="1">
      <alignment horizontal="center" vertical="center"/>
    </xf>
    <xf numFmtId="0" fontId="15" fillId="9" borderId="24" xfId="0" applyFont="1" applyFill="1" applyBorder="1" applyAlignment="1" applyProtection="1">
      <alignment horizontal="center" vertical="center"/>
    </xf>
    <xf numFmtId="0" fontId="15" fillId="9" borderId="23" xfId="0" applyFont="1" applyFill="1" applyBorder="1" applyAlignment="1" applyProtection="1">
      <alignment horizontal="center" vertical="center"/>
    </xf>
  </cellXfs>
  <cellStyles count="11">
    <cellStyle name="60% - Accent3" xfId="1" builtinId="40"/>
    <cellStyle name="Comma" xfId="2" builtinId="3"/>
    <cellStyle name="Comma 2" xfId="8"/>
    <cellStyle name="Comma 3" xfId="6"/>
    <cellStyle name="Currency" xfId="3" builtinId="4"/>
    <cellStyle name="Currency 2" xfId="9"/>
    <cellStyle name="Normal" xfId="0" builtinId="0"/>
    <cellStyle name="Normal 2" xfId="4"/>
    <cellStyle name="Normal 2 2" xfId="10"/>
    <cellStyle name="Normal 3" xfId="7"/>
    <cellStyle name="Normal 4" xfId="5"/>
  </cellStyles>
  <dxfs count="391"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rgb="FFFFC000"/>
      </font>
    </dxf>
    <dxf>
      <font>
        <strike val="0"/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F0"/>
      </font>
      <fill>
        <patternFill>
          <bgColor rgb="FF00B0F0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theme="0"/>
      </font>
    </dxf>
    <dxf>
      <font>
        <color theme="3" tint="0.59996337778862885"/>
      </font>
    </dxf>
    <dxf>
      <font>
        <color theme="4" tint="0.79998168889431442"/>
      </font>
    </dxf>
    <dxf>
      <font>
        <color theme="4" tint="0.59996337778862885"/>
      </font>
    </dxf>
    <dxf>
      <font>
        <color theme="0" tint="-0.14996795556505021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2009775</xdr:colOff>
      <xdr:row>3</xdr:row>
      <xdr:rowOff>0</xdr:rowOff>
    </xdr:to>
    <xdr:pic>
      <xdr:nvPicPr>
        <xdr:cNvPr id="14876" name="Picture 3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" y="19050"/>
          <a:ext cx="2000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447676</xdr:colOff>
      <xdr:row>0</xdr:row>
      <xdr:rowOff>0</xdr:rowOff>
    </xdr:from>
    <xdr:to>
      <xdr:col>8</xdr:col>
      <xdr:colOff>124625</xdr:colOff>
      <xdr:row>5</xdr:row>
      <xdr:rowOff>107155</xdr:rowOff>
    </xdr:to>
    <xdr:pic>
      <xdr:nvPicPr>
        <xdr:cNvPr id="7" name="Picture 6" descr="Strawberry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53114" y="0"/>
          <a:ext cx="1641480" cy="1273968"/>
        </a:xfrm>
        <a:prstGeom prst="rect">
          <a:avLst/>
        </a:prstGeom>
      </xdr:spPr>
    </xdr:pic>
    <xdr:clientData/>
  </xdr:twoCellAnchor>
  <xdr:twoCellAnchor editAs="oneCell">
    <xdr:from>
      <xdr:col>20</xdr:col>
      <xdr:colOff>500063</xdr:colOff>
      <xdr:row>0</xdr:row>
      <xdr:rowOff>154781</xdr:rowOff>
    </xdr:from>
    <xdr:to>
      <xdr:col>23</xdr:col>
      <xdr:colOff>177012</xdr:colOff>
      <xdr:row>5</xdr:row>
      <xdr:rowOff>261936</xdr:rowOff>
    </xdr:to>
    <xdr:pic>
      <xdr:nvPicPr>
        <xdr:cNvPr id="8" name="Picture 7" descr="Strawberry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728157" y="154781"/>
          <a:ext cx="1641480" cy="12739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11675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5717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11677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6350" y="0"/>
          <a:ext cx="3009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6" name="Picture 5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153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0</xdr:row>
      <xdr:rowOff>19050</xdr:rowOff>
    </xdr:from>
    <xdr:to>
      <xdr:col>2</xdr:col>
      <xdr:colOff>428625</xdr:colOff>
      <xdr:row>2</xdr:row>
      <xdr:rowOff>295275</xdr:rowOff>
    </xdr:to>
    <xdr:pic>
      <xdr:nvPicPr>
        <xdr:cNvPr id="2" name="Picture 4" descr="Food for Kid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190500</xdr:colOff>
      <xdr:row>0</xdr:row>
      <xdr:rowOff>0</xdr:rowOff>
    </xdr:from>
    <xdr:to>
      <xdr:col>34</xdr:col>
      <xdr:colOff>266700</xdr:colOff>
      <xdr:row>3</xdr:row>
      <xdr:rowOff>0</xdr:rowOff>
    </xdr:to>
    <xdr:pic>
      <xdr:nvPicPr>
        <xdr:cNvPr id="3" name="Picture 4" descr="French Lege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1225" y="0"/>
          <a:ext cx="3181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466725</xdr:colOff>
      <xdr:row>0</xdr:row>
      <xdr:rowOff>0</xdr:rowOff>
    </xdr:from>
    <xdr:to>
      <xdr:col>18</xdr:col>
      <xdr:colOff>125910</xdr:colOff>
      <xdr:row>3</xdr:row>
      <xdr:rowOff>198966</xdr:rowOff>
    </xdr:to>
    <xdr:pic>
      <xdr:nvPicPr>
        <xdr:cNvPr id="4" name="Picture 3" descr="Strawberry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0"/>
          <a:ext cx="1259385" cy="1141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80" zoomScaleNormal="80" workbookViewId="0">
      <selection activeCell="A6" sqref="A6"/>
    </sheetView>
  </sheetViews>
  <sheetFormatPr defaultColWidth="9" defaultRowHeight="12.6"/>
  <cols>
    <col min="1" max="1" width="36.453125" customWidth="1"/>
    <col min="2" max="7" width="8.6328125" customWidth="1"/>
    <col min="8" max="8" width="8.6328125" style="106" customWidth="1"/>
    <col min="9" max="25" width="8.6328125" customWidth="1"/>
    <col min="26" max="26" width="8.6328125" style="5" customWidth="1"/>
    <col min="27" max="27" width="8.6328125" customWidth="1"/>
    <col min="28" max="28" width="12.453125" style="3" customWidth="1"/>
  </cols>
  <sheetData>
    <row r="1" spans="1:29">
      <c r="A1" s="159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9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9" ht="24.6">
      <c r="A3" s="14"/>
      <c r="B3" s="14"/>
      <c r="C3" s="107" t="s">
        <v>65</v>
      </c>
      <c r="D3" s="14"/>
      <c r="E3" s="14"/>
      <c r="G3" s="14"/>
      <c r="H3" s="98"/>
      <c r="I3" s="109" t="s">
        <v>42</v>
      </c>
      <c r="J3" s="14"/>
      <c r="K3" s="14"/>
      <c r="L3" s="14"/>
      <c r="M3" s="14"/>
      <c r="N3" s="14"/>
      <c r="O3" s="14"/>
      <c r="P3" s="14"/>
      <c r="Q3" s="14"/>
      <c r="R3" s="14"/>
      <c r="S3" s="107" t="s">
        <v>66</v>
      </c>
      <c r="T3" s="14"/>
      <c r="U3" s="14"/>
      <c r="V3" s="14"/>
      <c r="W3" s="14"/>
      <c r="X3" s="14"/>
      <c r="Y3" s="14"/>
      <c r="Z3" s="161"/>
      <c r="AA3" s="161"/>
      <c r="AB3" s="161"/>
    </row>
    <row r="4" spans="1:29" ht="25.5" customHeight="1" thickBot="1">
      <c r="A4" s="14"/>
      <c r="B4" s="134"/>
      <c r="C4" s="134"/>
      <c r="D4" s="134"/>
      <c r="E4" s="134"/>
      <c r="G4" s="134"/>
      <c r="H4" s="134"/>
      <c r="I4" s="107" t="s">
        <v>67</v>
      </c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07" t="s">
        <v>67</v>
      </c>
      <c r="Y4" s="14"/>
      <c r="Z4" s="27"/>
      <c r="AA4" s="14"/>
      <c r="AB4" s="28"/>
    </row>
    <row r="5" spans="1:29" ht="13.2" thickBot="1">
      <c r="A5" s="108" t="s">
        <v>41</v>
      </c>
      <c r="B5" s="156" t="s">
        <v>21</v>
      </c>
      <c r="C5" s="156"/>
      <c r="D5" s="156" t="s">
        <v>22</v>
      </c>
      <c r="E5" s="162"/>
      <c r="F5" s="54"/>
      <c r="G5" s="54"/>
      <c r="H5" s="99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14"/>
      <c r="X5" s="14"/>
      <c r="Y5" s="14"/>
      <c r="Z5" s="27"/>
      <c r="AA5" s="29"/>
      <c r="AB5" s="28"/>
    </row>
    <row r="6" spans="1:29" ht="24.75" customHeight="1" thickBot="1">
      <c r="A6" s="55"/>
      <c r="B6" s="154">
        <f>'Semaine 2'!AB5</f>
        <v>0</v>
      </c>
      <c r="C6" s="155"/>
      <c r="D6" s="163">
        <f>'Semaine 2'!S5</f>
        <v>0</v>
      </c>
      <c r="E6" s="164"/>
      <c r="F6" s="97"/>
      <c r="G6" s="97"/>
      <c r="H6" s="100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30"/>
      <c r="X6" s="30"/>
      <c r="Y6" s="30"/>
      <c r="Z6" s="31"/>
      <c r="AA6" s="30"/>
      <c r="AB6" s="32"/>
    </row>
    <row r="7" spans="1:29" ht="5.25" customHeight="1">
      <c r="A7" s="14"/>
      <c r="B7" s="14"/>
      <c r="C7" s="14"/>
      <c r="D7" s="33"/>
      <c r="E7" s="33"/>
      <c r="F7" s="33"/>
      <c r="G7" s="33"/>
      <c r="H7" s="101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4"/>
      <c r="X7" s="14"/>
      <c r="Y7" s="33" t="s">
        <v>6</v>
      </c>
      <c r="Z7" s="34"/>
      <c r="AA7" s="35"/>
      <c r="AB7" s="36"/>
    </row>
    <row r="8" spans="1:29" ht="31.5" customHeight="1">
      <c r="A8" s="37" t="s">
        <v>4</v>
      </c>
      <c r="B8" s="102" t="s">
        <v>8</v>
      </c>
      <c r="C8" s="102" t="s">
        <v>9</v>
      </c>
      <c r="D8" s="102" t="s">
        <v>10</v>
      </c>
      <c r="E8" s="102" t="s">
        <v>11</v>
      </c>
      <c r="F8" s="102" t="s">
        <v>12</v>
      </c>
      <c r="G8" s="102" t="s">
        <v>13</v>
      </c>
      <c r="H8" s="102" t="s">
        <v>14</v>
      </c>
      <c r="I8" s="102" t="s">
        <v>15</v>
      </c>
      <c r="J8" s="102" t="s">
        <v>16</v>
      </c>
      <c r="K8" s="102" t="s">
        <v>17</v>
      </c>
      <c r="L8" s="102" t="s">
        <v>18</v>
      </c>
      <c r="M8" s="102" t="s">
        <v>19</v>
      </c>
      <c r="N8" s="102" t="s">
        <v>61</v>
      </c>
      <c r="O8" s="102" t="s">
        <v>60</v>
      </c>
      <c r="P8" s="102" t="s">
        <v>59</v>
      </c>
      <c r="Q8" s="102" t="s">
        <v>58</v>
      </c>
      <c r="R8" s="102" t="s">
        <v>57</v>
      </c>
      <c r="S8" s="102" t="s">
        <v>56</v>
      </c>
      <c r="T8" s="102" t="s">
        <v>55</v>
      </c>
      <c r="U8" s="102" t="s">
        <v>54</v>
      </c>
      <c r="V8" s="102" t="s">
        <v>53</v>
      </c>
      <c r="W8" s="102" t="s">
        <v>52</v>
      </c>
      <c r="X8" s="102" t="s">
        <v>51</v>
      </c>
      <c r="Y8" s="102" t="s">
        <v>50</v>
      </c>
      <c r="Z8" s="165" t="s">
        <v>29</v>
      </c>
      <c r="AA8" s="64"/>
      <c r="AB8" s="62"/>
    </row>
    <row r="9" spans="1:29" ht="21" customHeight="1" thickBot="1">
      <c r="A9" s="63" t="s">
        <v>20</v>
      </c>
      <c r="B9" s="94"/>
      <c r="C9" s="95"/>
      <c r="D9" s="96"/>
      <c r="E9" s="96"/>
      <c r="F9" s="96"/>
      <c r="G9" s="96"/>
      <c r="H9" s="103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166"/>
      <c r="AA9" s="65"/>
      <c r="AB9" s="61"/>
    </row>
    <row r="10" spans="1:29" ht="18" customHeight="1" thickBot="1">
      <c r="A10" s="139" t="s">
        <v>73</v>
      </c>
      <c r="B10" s="14"/>
      <c r="C10" s="14"/>
      <c r="D10" s="14"/>
      <c r="E10" s="14"/>
      <c r="F10" s="14"/>
      <c r="G10" s="14"/>
      <c r="H10" s="98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7"/>
      <c r="AA10" s="29"/>
      <c r="AB10" s="28"/>
    </row>
    <row r="11" spans="1:29" ht="18" customHeight="1">
      <c r="A11" s="141" t="s">
        <v>68</v>
      </c>
      <c r="B11" s="38">
        <f>'Semaine 1'!$C$9</f>
        <v>0</v>
      </c>
      <c r="C11" s="38">
        <f>'Semaine 2'!$C$9</f>
        <v>0</v>
      </c>
      <c r="D11" s="38">
        <f>'Semaine 3'!$C$9</f>
        <v>0</v>
      </c>
      <c r="E11" s="38">
        <f>'Semaine 4'!$C$9</f>
        <v>0</v>
      </c>
      <c r="F11" s="38">
        <f>'Semaine 5'!$C$9</f>
        <v>0</v>
      </c>
      <c r="G11" s="38">
        <f>'Semaine 6'!$C$9</f>
        <v>0</v>
      </c>
      <c r="H11" s="38">
        <f>'Semaine 7'!$C$9</f>
        <v>0</v>
      </c>
      <c r="I11" s="38">
        <f>'Semaine 8'!$C$9</f>
        <v>0</v>
      </c>
      <c r="J11" s="38">
        <f>'Semaine 9'!$C$9</f>
        <v>0</v>
      </c>
      <c r="K11" s="38">
        <f>'Semaine 10'!$C$9</f>
        <v>0</v>
      </c>
      <c r="L11" s="38">
        <f>'Semaine 11'!$C$9</f>
        <v>0</v>
      </c>
      <c r="M11" s="38">
        <f>'Semaine 12'!$C$9</f>
        <v>0</v>
      </c>
      <c r="N11" s="38">
        <f>'Semaine 13'!$C$9</f>
        <v>0</v>
      </c>
      <c r="O11" s="38">
        <f>'Semaine 14'!$C$9</f>
        <v>0</v>
      </c>
      <c r="P11" s="38">
        <f>'Semaine 15'!$C$9</f>
        <v>0</v>
      </c>
      <c r="Q11" s="38">
        <f>'Semaine 16'!$C$9</f>
        <v>0</v>
      </c>
      <c r="R11" s="38">
        <f>'Semaine 17'!$C$9</f>
        <v>0</v>
      </c>
      <c r="S11" s="38">
        <f>'Semaine 18'!$C$9</f>
        <v>0</v>
      </c>
      <c r="T11" s="38">
        <f>'Semaine 19'!$C$9</f>
        <v>0</v>
      </c>
      <c r="U11" s="38">
        <f>'Semaine 20'!$C$9</f>
        <v>0</v>
      </c>
      <c r="V11" s="38">
        <f>'Semaine 21'!$C$9</f>
        <v>0</v>
      </c>
      <c r="W11" s="38">
        <f>'Semaine 22'!$C$9</f>
        <v>0</v>
      </c>
      <c r="X11" s="38">
        <f>'Semaine 23'!$C$9</f>
        <v>0</v>
      </c>
      <c r="Y11" s="38">
        <f>'Semaine 24'!$C$9</f>
        <v>0</v>
      </c>
      <c r="Z11" s="39">
        <f>SUM(B11:Y11)</f>
        <v>0</v>
      </c>
      <c r="AA11" s="40">
        <v>4.45</v>
      </c>
      <c r="AB11" s="41">
        <f>Z11*AA11</f>
        <v>0</v>
      </c>
    </row>
    <row r="12" spans="1:29" ht="18" customHeight="1">
      <c r="A12" s="140" t="s">
        <v>69</v>
      </c>
      <c r="B12" s="38">
        <f>'Semaine 1'!$D$9</f>
        <v>0</v>
      </c>
      <c r="C12" s="38">
        <f>'Semaine 2'!$D$9</f>
        <v>0</v>
      </c>
      <c r="D12" s="38">
        <f>'Semaine 3'!$D$9</f>
        <v>0</v>
      </c>
      <c r="E12" s="38">
        <f>'Semaine 4'!$D$9</f>
        <v>0</v>
      </c>
      <c r="F12" s="38">
        <f>'Semaine 5'!$D$9</f>
        <v>0</v>
      </c>
      <c r="G12" s="38">
        <f>'Semaine 6'!$D$9</f>
        <v>0</v>
      </c>
      <c r="H12" s="38">
        <f>'Semaine 7'!$D$9</f>
        <v>0</v>
      </c>
      <c r="I12" s="38">
        <f>'Semaine 8'!$D$9</f>
        <v>0</v>
      </c>
      <c r="J12" s="38">
        <f>'Semaine 9'!$D$9</f>
        <v>0</v>
      </c>
      <c r="K12" s="38">
        <f>'Semaine 10'!$D$9</f>
        <v>0</v>
      </c>
      <c r="L12" s="38">
        <f>'Semaine 11'!$D$9</f>
        <v>0</v>
      </c>
      <c r="M12" s="38">
        <f>'Semaine 12'!$D$9</f>
        <v>0</v>
      </c>
      <c r="N12" s="38">
        <f>'Semaine 13'!$D$9</f>
        <v>0</v>
      </c>
      <c r="O12" s="38">
        <f>'Semaine 14'!$D$9</f>
        <v>0</v>
      </c>
      <c r="P12" s="38">
        <f>'Semaine 15'!$D$9</f>
        <v>0</v>
      </c>
      <c r="Q12" s="38">
        <f>'Semaine 16'!$D$9</f>
        <v>0</v>
      </c>
      <c r="R12" s="38">
        <f>'Semaine 17'!$D$9</f>
        <v>0</v>
      </c>
      <c r="S12" s="38">
        <f>'Semaine 18'!$D$9</f>
        <v>0</v>
      </c>
      <c r="T12" s="38">
        <f>'Semaine 19'!$D$9</f>
        <v>0</v>
      </c>
      <c r="U12" s="38">
        <f>'Semaine 20'!$D$9</f>
        <v>0</v>
      </c>
      <c r="V12" s="38">
        <f>'Semaine 21'!$D$9</f>
        <v>0</v>
      </c>
      <c r="W12" s="38">
        <f>'Semaine 22'!$D$9</f>
        <v>0</v>
      </c>
      <c r="X12" s="38">
        <f>'Semaine 23'!$D$9</f>
        <v>0</v>
      </c>
      <c r="Y12" s="38">
        <f>'Semaine 24'!$D$9</f>
        <v>0</v>
      </c>
      <c r="Z12" s="39">
        <f t="shared" ref="Z12:Z20" si="0">SUM(B12:Y12)</f>
        <v>0</v>
      </c>
      <c r="AA12" s="40">
        <v>4.45</v>
      </c>
      <c r="AB12" s="41">
        <f>Z12*AA12</f>
        <v>0</v>
      </c>
    </row>
    <row r="13" spans="1:29" ht="18" customHeight="1">
      <c r="A13" s="140" t="s">
        <v>70</v>
      </c>
      <c r="B13" s="38">
        <f>'Semaine 1'!$E$9</f>
        <v>0</v>
      </c>
      <c r="C13" s="38">
        <f>'Semaine 2'!$E$9</f>
        <v>0</v>
      </c>
      <c r="D13" s="38">
        <f>'Semaine 3'!$E$9</f>
        <v>0</v>
      </c>
      <c r="E13" s="38">
        <f>'Semaine 4'!$E$9</f>
        <v>0</v>
      </c>
      <c r="F13" s="38">
        <f>'Semaine 5'!$E$9</f>
        <v>0</v>
      </c>
      <c r="G13" s="38">
        <f>'Semaine 6'!$E$9</f>
        <v>0</v>
      </c>
      <c r="H13" s="38">
        <f>'Semaine 7'!$E$9</f>
        <v>0</v>
      </c>
      <c r="I13" s="38">
        <f>'Semaine 8'!$E$9</f>
        <v>0</v>
      </c>
      <c r="J13" s="38">
        <f>'Semaine 9'!$E$9</f>
        <v>0</v>
      </c>
      <c r="K13" s="38">
        <f>'Semaine 10'!$E$9</f>
        <v>0</v>
      </c>
      <c r="L13" s="38">
        <f>'Semaine 11'!$E$9</f>
        <v>0</v>
      </c>
      <c r="M13" s="38">
        <f>'Semaine 12'!$E$9</f>
        <v>0</v>
      </c>
      <c r="N13" s="38">
        <f>'Semaine 13'!$E$9</f>
        <v>0</v>
      </c>
      <c r="O13" s="38">
        <f>'Semaine 14'!$E$9</f>
        <v>0</v>
      </c>
      <c r="P13" s="38">
        <f>'Semaine 15'!$E$9</f>
        <v>0</v>
      </c>
      <c r="Q13" s="38">
        <f>'Semaine 16'!$E$9</f>
        <v>0</v>
      </c>
      <c r="R13" s="38">
        <f>'Semaine 17'!$E$9</f>
        <v>0</v>
      </c>
      <c r="S13" s="38">
        <f>'Semaine 18'!$E$9</f>
        <v>0</v>
      </c>
      <c r="T13" s="38">
        <f>'Semaine 19'!$E$9</f>
        <v>0</v>
      </c>
      <c r="U13" s="38">
        <f>'Semaine 20'!$E$9</f>
        <v>0</v>
      </c>
      <c r="V13" s="38">
        <f>'Semaine 21'!$E$9</f>
        <v>0</v>
      </c>
      <c r="W13" s="38">
        <f>'Semaine 22'!$E$9</f>
        <v>0</v>
      </c>
      <c r="X13" s="38">
        <f>'Semaine 23'!$E$9</f>
        <v>0</v>
      </c>
      <c r="Y13" s="38">
        <f>'Semaine 24'!$E$9</f>
        <v>0</v>
      </c>
      <c r="Z13" s="39">
        <f t="shared" si="0"/>
        <v>0</v>
      </c>
      <c r="AA13" s="40">
        <v>4.45</v>
      </c>
      <c r="AB13" s="41">
        <f>Z13*AA13</f>
        <v>0</v>
      </c>
    </row>
    <row r="14" spans="1:29" ht="18" customHeight="1">
      <c r="A14" s="140" t="s">
        <v>71</v>
      </c>
      <c r="B14" s="38">
        <f>'Semaine 1'!$F$9</f>
        <v>0</v>
      </c>
      <c r="C14" s="38">
        <f>'Semaine 2'!$F$9</f>
        <v>0</v>
      </c>
      <c r="D14" s="38">
        <f>'Semaine 3'!$F$9</f>
        <v>0</v>
      </c>
      <c r="E14" s="38">
        <f>'Semaine 4'!$F$9</f>
        <v>0</v>
      </c>
      <c r="F14" s="38">
        <f>'Semaine 5'!$F$9</f>
        <v>0</v>
      </c>
      <c r="G14" s="38">
        <f>'Semaine 6'!$F$9</f>
        <v>0</v>
      </c>
      <c r="H14" s="38">
        <f>'Semaine 7'!$F$9</f>
        <v>0</v>
      </c>
      <c r="I14" s="38">
        <f>'Semaine 8'!$F$9</f>
        <v>0</v>
      </c>
      <c r="J14" s="38">
        <f>'Semaine 9'!$F$9</f>
        <v>0</v>
      </c>
      <c r="K14" s="38">
        <f>'Semaine 10'!$F$9</f>
        <v>0</v>
      </c>
      <c r="L14" s="38">
        <f>'Semaine 11'!$F$9</f>
        <v>0</v>
      </c>
      <c r="M14" s="38">
        <f>'Semaine 12'!$F$9</f>
        <v>0</v>
      </c>
      <c r="N14" s="38">
        <f>'Semaine 13'!$F$9</f>
        <v>0</v>
      </c>
      <c r="O14" s="38">
        <f>'Semaine 14'!$F$9</f>
        <v>0</v>
      </c>
      <c r="P14" s="38">
        <f>'Semaine 15'!$F$9</f>
        <v>0</v>
      </c>
      <c r="Q14" s="38">
        <f>'Semaine 16'!$F$9</f>
        <v>0</v>
      </c>
      <c r="R14" s="38">
        <f>'Semaine 17'!$F$9</f>
        <v>0</v>
      </c>
      <c r="S14" s="38">
        <f>'Semaine 18'!$F$9</f>
        <v>0</v>
      </c>
      <c r="T14" s="38">
        <f>'Semaine 19'!$F$9</f>
        <v>0</v>
      </c>
      <c r="U14" s="38">
        <f>'Semaine 20'!$F$9</f>
        <v>0</v>
      </c>
      <c r="V14" s="38">
        <f>'Semaine 21'!$F$9</f>
        <v>0</v>
      </c>
      <c r="W14" s="38">
        <f>'Semaine 22'!$F$9</f>
        <v>0</v>
      </c>
      <c r="X14" s="38">
        <f>'Semaine 23'!$F$9</f>
        <v>0</v>
      </c>
      <c r="Y14" s="38">
        <f>'Semaine 24'!$F$9</f>
        <v>0</v>
      </c>
      <c r="Z14" s="39">
        <f t="shared" si="0"/>
        <v>0</v>
      </c>
      <c r="AA14" s="40">
        <v>4.45</v>
      </c>
      <c r="AB14" s="41">
        <f>Z14*AA14</f>
        <v>0</v>
      </c>
      <c r="AC14" s="4"/>
    </row>
    <row r="15" spans="1:29" ht="9.9" customHeight="1" thickBot="1">
      <c r="A15" s="13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6"/>
      <c r="AB15" s="47"/>
      <c r="AC15" s="4"/>
    </row>
    <row r="16" spans="1:29" ht="18" customHeight="1" thickBot="1">
      <c r="A16" s="138" t="s">
        <v>72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7"/>
      <c r="AA16" s="29"/>
      <c r="AB16" s="28"/>
    </row>
    <row r="17" spans="1:29" ht="18" customHeight="1">
      <c r="A17" s="136" t="s">
        <v>68</v>
      </c>
      <c r="B17" s="38">
        <f>'Semaine 1'!$H$9</f>
        <v>0</v>
      </c>
      <c r="C17" s="38">
        <f>'Semaine 2'!$H$9</f>
        <v>0</v>
      </c>
      <c r="D17" s="38">
        <f>'Semaine 3'!$H$9</f>
        <v>0</v>
      </c>
      <c r="E17" s="38">
        <f>'Semaine 4'!$H$9</f>
        <v>0</v>
      </c>
      <c r="F17" s="38">
        <f>'Semaine 5'!$H$9</f>
        <v>0</v>
      </c>
      <c r="G17" s="38">
        <f>'Semaine 6'!$H$9</f>
        <v>0</v>
      </c>
      <c r="H17" s="38">
        <f>'Semaine 7'!$H$9</f>
        <v>0</v>
      </c>
      <c r="I17" s="38">
        <f>'Semaine 8'!$H$9</f>
        <v>0</v>
      </c>
      <c r="J17" s="38">
        <f>'Semaine 9'!$H$9</f>
        <v>0</v>
      </c>
      <c r="K17" s="38">
        <f>'Semaine 10'!$H$9</f>
        <v>0</v>
      </c>
      <c r="L17" s="38">
        <f>'Semaine 11'!$H$9</f>
        <v>0</v>
      </c>
      <c r="M17" s="38">
        <f>'Semaine 12'!$H$9</f>
        <v>0</v>
      </c>
      <c r="N17" s="38">
        <f>'Semaine 13'!$H$9</f>
        <v>0</v>
      </c>
      <c r="O17" s="38">
        <f>'Semaine 14'!$H$9</f>
        <v>0</v>
      </c>
      <c r="P17" s="38">
        <f>'Semaine 15'!$H$9</f>
        <v>0</v>
      </c>
      <c r="Q17" s="38">
        <f>'Semaine 16'!$H$9</f>
        <v>0</v>
      </c>
      <c r="R17" s="38">
        <f>'Semaine 17'!$H$9</f>
        <v>0</v>
      </c>
      <c r="S17" s="38">
        <f>'Semaine 18'!$H$9</f>
        <v>0</v>
      </c>
      <c r="T17" s="38">
        <f>'Semaine 19'!$H$9</f>
        <v>0</v>
      </c>
      <c r="U17" s="38">
        <f>'Semaine 20'!$H$9</f>
        <v>0</v>
      </c>
      <c r="V17" s="38">
        <f>'Semaine 21'!$H$9</f>
        <v>0</v>
      </c>
      <c r="W17" s="38">
        <f>'Semaine 22'!$H$9</f>
        <v>0</v>
      </c>
      <c r="X17" s="38">
        <f>'Semaine 23'!$H$9</f>
        <v>0</v>
      </c>
      <c r="Y17" s="38">
        <f>'Semaine 24'!$H$9</f>
        <v>0</v>
      </c>
      <c r="Z17" s="39">
        <f t="shared" si="0"/>
        <v>0</v>
      </c>
      <c r="AA17" s="40">
        <v>4.95</v>
      </c>
      <c r="AB17" s="41">
        <f>Z17*AA17</f>
        <v>0</v>
      </c>
    </row>
    <row r="18" spans="1:29" ht="18" customHeight="1">
      <c r="A18" s="137" t="s">
        <v>69</v>
      </c>
      <c r="B18" s="38">
        <f>'Semaine 1'!$I$9</f>
        <v>0</v>
      </c>
      <c r="C18" s="38">
        <f>'Semaine 2'!$I$9</f>
        <v>0</v>
      </c>
      <c r="D18" s="38">
        <f>'Semaine 3'!$I$9</f>
        <v>0</v>
      </c>
      <c r="E18" s="38">
        <f>'Semaine 4'!$I$9</f>
        <v>0</v>
      </c>
      <c r="F18" s="38">
        <f>'Semaine 5'!$I$9</f>
        <v>0</v>
      </c>
      <c r="G18" s="38">
        <f>'Semaine 6'!$I$9</f>
        <v>0</v>
      </c>
      <c r="H18" s="38">
        <f>'Semaine 7'!$I$9</f>
        <v>0</v>
      </c>
      <c r="I18" s="38">
        <f>'Semaine 8'!$I$9</f>
        <v>0</v>
      </c>
      <c r="J18" s="38">
        <f>'Semaine 9'!$I$9</f>
        <v>0</v>
      </c>
      <c r="K18" s="38">
        <f>'Semaine 10'!$I$9</f>
        <v>0</v>
      </c>
      <c r="L18" s="38">
        <f>'Semaine 11'!$I$9</f>
        <v>0</v>
      </c>
      <c r="M18" s="38">
        <f>'Semaine 12'!$I$9</f>
        <v>0</v>
      </c>
      <c r="N18" s="38">
        <f>'Semaine 13'!$I$9</f>
        <v>0</v>
      </c>
      <c r="O18" s="38">
        <f>'Semaine 14'!$I$9</f>
        <v>0</v>
      </c>
      <c r="P18" s="38">
        <f>'Semaine 15'!$I$9</f>
        <v>0</v>
      </c>
      <c r="Q18" s="38">
        <f>'Semaine 16'!$I$9</f>
        <v>0</v>
      </c>
      <c r="R18" s="38">
        <f>'Semaine 17'!$I$9</f>
        <v>0</v>
      </c>
      <c r="S18" s="38">
        <f>'Semaine 18'!$I$9</f>
        <v>0</v>
      </c>
      <c r="T18" s="38">
        <f>'Semaine 19'!$I$9</f>
        <v>0</v>
      </c>
      <c r="U18" s="38">
        <f>'Semaine 20'!$I$9</f>
        <v>0</v>
      </c>
      <c r="V18" s="38">
        <f>'Semaine 21'!$I$9</f>
        <v>0</v>
      </c>
      <c r="W18" s="38">
        <f>'Semaine 22'!$I$9</f>
        <v>0</v>
      </c>
      <c r="X18" s="38">
        <f>'Semaine 23'!$I$9</f>
        <v>0</v>
      </c>
      <c r="Y18" s="38">
        <f>'Semaine 24'!$I$9</f>
        <v>0</v>
      </c>
      <c r="Z18" s="39">
        <f t="shared" si="0"/>
        <v>0</v>
      </c>
      <c r="AA18" s="40">
        <v>4.95</v>
      </c>
      <c r="AB18" s="41">
        <f>Z18*AA18</f>
        <v>0</v>
      </c>
    </row>
    <row r="19" spans="1:29" ht="18" customHeight="1">
      <c r="A19" s="137" t="s">
        <v>70</v>
      </c>
      <c r="B19" s="38">
        <f>'Semaine 1'!$J$9</f>
        <v>0</v>
      </c>
      <c r="C19" s="38">
        <f>'Semaine 2'!$J$9</f>
        <v>0</v>
      </c>
      <c r="D19" s="38">
        <f>'Semaine 3'!$J$9</f>
        <v>0</v>
      </c>
      <c r="E19" s="38">
        <f>'Semaine 4'!$J$9</f>
        <v>0</v>
      </c>
      <c r="F19" s="38">
        <f>'Semaine 5'!$J$9</f>
        <v>0</v>
      </c>
      <c r="G19" s="38">
        <f>'Semaine 6'!$J$9</f>
        <v>0</v>
      </c>
      <c r="H19" s="38">
        <f>'Semaine 7'!$J$9</f>
        <v>0</v>
      </c>
      <c r="I19" s="38">
        <f>'Semaine 8'!$J$9</f>
        <v>0</v>
      </c>
      <c r="J19" s="38">
        <f>'Semaine 9'!$J$9</f>
        <v>0</v>
      </c>
      <c r="K19" s="38">
        <f>'Semaine 10'!$J$9</f>
        <v>0</v>
      </c>
      <c r="L19" s="38">
        <f>'Semaine 11'!$J$9</f>
        <v>0</v>
      </c>
      <c r="M19" s="38">
        <f>'Semaine 12'!$J$9</f>
        <v>0</v>
      </c>
      <c r="N19" s="38">
        <f>'Semaine 13'!$J$9</f>
        <v>0</v>
      </c>
      <c r="O19" s="38">
        <f>'Semaine 14'!$J$9</f>
        <v>0</v>
      </c>
      <c r="P19" s="38">
        <f>'Semaine 15'!$J$9</f>
        <v>0</v>
      </c>
      <c r="Q19" s="38">
        <f>'Semaine 16'!$J$9</f>
        <v>0</v>
      </c>
      <c r="R19" s="38">
        <f>'Semaine 17'!$J$9</f>
        <v>0</v>
      </c>
      <c r="S19" s="38">
        <f>'Semaine 18'!$J$9</f>
        <v>0</v>
      </c>
      <c r="T19" s="38">
        <f>'Semaine 19'!$J$9</f>
        <v>0</v>
      </c>
      <c r="U19" s="38">
        <f>'Semaine 20'!$J$9</f>
        <v>0</v>
      </c>
      <c r="V19" s="38">
        <f>'Semaine 21'!$J$9</f>
        <v>0</v>
      </c>
      <c r="W19" s="38">
        <f>'Semaine 22'!$J$9</f>
        <v>0</v>
      </c>
      <c r="X19" s="38">
        <f>'Semaine 23'!$J$9</f>
        <v>0</v>
      </c>
      <c r="Y19" s="38">
        <f>'Semaine 24'!$J$9</f>
        <v>0</v>
      </c>
      <c r="Z19" s="39">
        <f t="shared" si="0"/>
        <v>0</v>
      </c>
      <c r="AA19" s="40">
        <v>4.95</v>
      </c>
      <c r="AB19" s="41">
        <f>Z19*AA19</f>
        <v>0</v>
      </c>
    </row>
    <row r="20" spans="1:29" ht="18" customHeight="1">
      <c r="A20" s="137" t="s">
        <v>71</v>
      </c>
      <c r="B20" s="38">
        <f>'Semaine 1'!$K$9</f>
        <v>0</v>
      </c>
      <c r="C20" s="38">
        <f>'Semaine 2'!$K$9</f>
        <v>0</v>
      </c>
      <c r="D20" s="38">
        <f>'Semaine 3'!$K$9</f>
        <v>0</v>
      </c>
      <c r="E20" s="38">
        <f>'Semaine 4'!$K$9</f>
        <v>0</v>
      </c>
      <c r="F20" s="38">
        <f>'Semaine 5'!$K$9</f>
        <v>0</v>
      </c>
      <c r="G20" s="38">
        <f>'Semaine 6'!$K$9</f>
        <v>0</v>
      </c>
      <c r="H20" s="38">
        <f>'Semaine 7'!$K$9</f>
        <v>0</v>
      </c>
      <c r="I20" s="38">
        <f>'Semaine 8'!$K$9</f>
        <v>0</v>
      </c>
      <c r="J20" s="38">
        <f>'Semaine 9'!$K$9</f>
        <v>0</v>
      </c>
      <c r="K20" s="38">
        <f>'Semaine 10'!$K$9</f>
        <v>0</v>
      </c>
      <c r="L20" s="38">
        <f>'Semaine 11'!$K$9</f>
        <v>0</v>
      </c>
      <c r="M20" s="38">
        <f>'Semaine 12'!$K$9</f>
        <v>0</v>
      </c>
      <c r="N20" s="38">
        <f>'Semaine 13'!$K$9</f>
        <v>0</v>
      </c>
      <c r="O20" s="38">
        <f>'Semaine 14'!$K$9</f>
        <v>0</v>
      </c>
      <c r="P20" s="38">
        <f>'Semaine 15'!$K$9</f>
        <v>0</v>
      </c>
      <c r="Q20" s="38">
        <f>'Semaine 16'!$K$9</f>
        <v>0</v>
      </c>
      <c r="R20" s="38">
        <f>'Semaine 17'!$K$9</f>
        <v>0</v>
      </c>
      <c r="S20" s="38">
        <f>'Semaine 18'!$K$9</f>
        <v>0</v>
      </c>
      <c r="T20" s="38">
        <f>'Semaine 19'!$K$9</f>
        <v>0</v>
      </c>
      <c r="U20" s="38">
        <f>'Semaine 20'!$K$9</f>
        <v>0</v>
      </c>
      <c r="V20" s="38">
        <f>'Semaine 21'!$K$9</f>
        <v>0</v>
      </c>
      <c r="W20" s="38">
        <f>'Semaine 22'!$K$9</f>
        <v>0</v>
      </c>
      <c r="X20" s="38">
        <f>'Semaine 23'!$K$9</f>
        <v>0</v>
      </c>
      <c r="Y20" s="38">
        <f>'Semaine 24'!$K$9</f>
        <v>0</v>
      </c>
      <c r="Z20" s="39">
        <f t="shared" si="0"/>
        <v>0</v>
      </c>
      <c r="AA20" s="40">
        <v>4.95</v>
      </c>
      <c r="AB20" s="41">
        <f>Z20*AA20</f>
        <v>0</v>
      </c>
      <c r="AC20" s="4"/>
    </row>
    <row r="21" spans="1:29" ht="9.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2"/>
      <c r="AA21" s="29"/>
      <c r="AB21" s="28"/>
    </row>
    <row r="22" spans="1:29" ht="18" customHeight="1" thickBot="1">
      <c r="A22" s="142" t="s">
        <v>74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2"/>
      <c r="AA22" s="29"/>
      <c r="AB22" s="28"/>
    </row>
    <row r="23" spans="1:29" ht="18" customHeight="1">
      <c r="A23" s="143" t="s">
        <v>75</v>
      </c>
      <c r="B23" s="38">
        <f>'Semaine 1'!$M$9</f>
        <v>0</v>
      </c>
      <c r="C23" s="38">
        <f>'Semaine 2'!$M$9</f>
        <v>0</v>
      </c>
      <c r="D23" s="38">
        <f>'Semaine 3'!$M$9</f>
        <v>0</v>
      </c>
      <c r="E23" s="38">
        <f>'Semaine 4'!$M$9</f>
        <v>0</v>
      </c>
      <c r="F23" s="38">
        <f>'Semaine 5'!$M$9</f>
        <v>0</v>
      </c>
      <c r="G23" s="38">
        <f>'Semaine 6'!$M$9</f>
        <v>0</v>
      </c>
      <c r="H23" s="38">
        <f>'Semaine 7'!$M$9</f>
        <v>0</v>
      </c>
      <c r="I23" s="38">
        <f>'Semaine 8'!$M$9</f>
        <v>0</v>
      </c>
      <c r="J23" s="38">
        <f>'Semaine 9'!$M$9</f>
        <v>0</v>
      </c>
      <c r="K23" s="38">
        <f>'Semaine 10'!$M$9</f>
        <v>0</v>
      </c>
      <c r="L23" s="38">
        <f>'Semaine 11'!$M$9</f>
        <v>0</v>
      </c>
      <c r="M23" s="38">
        <f>'Semaine 12'!$M$9</f>
        <v>0</v>
      </c>
      <c r="N23" s="38">
        <f>'Semaine 13'!$M$9</f>
        <v>0</v>
      </c>
      <c r="O23" s="38">
        <f>'Semaine 14'!$M$9</f>
        <v>0</v>
      </c>
      <c r="P23" s="38">
        <f>'Semaine 15'!$M$9</f>
        <v>0</v>
      </c>
      <c r="Q23" s="38">
        <f>'Semaine 16'!$M$9</f>
        <v>0</v>
      </c>
      <c r="R23" s="38">
        <f>'Semaine 17'!$M$9</f>
        <v>0</v>
      </c>
      <c r="S23" s="38">
        <f>'Semaine 18'!$M$9</f>
        <v>0</v>
      </c>
      <c r="T23" s="38">
        <f>'Semaine 19'!$M$9</f>
        <v>0</v>
      </c>
      <c r="U23" s="38">
        <f>'Semaine 20'!$M$9</f>
        <v>0</v>
      </c>
      <c r="V23" s="38">
        <f>'Semaine 21'!$M$9</f>
        <v>0</v>
      </c>
      <c r="W23" s="38">
        <f>'Semaine 22'!$M$9</f>
        <v>0</v>
      </c>
      <c r="X23" s="38">
        <f>'Semaine 23'!$M$9</f>
        <v>0</v>
      </c>
      <c r="Y23" s="38">
        <f>'Semaine 24'!$M$9</f>
        <v>0</v>
      </c>
      <c r="Z23" s="39">
        <f>SUM(B23:Y23)</f>
        <v>0</v>
      </c>
      <c r="AA23" s="40">
        <v>2.95</v>
      </c>
      <c r="AB23" s="41">
        <f>Z23*AA23</f>
        <v>0</v>
      </c>
    </row>
    <row r="24" spans="1:29" ht="18" customHeight="1">
      <c r="A24" s="144" t="s">
        <v>76</v>
      </c>
      <c r="B24" s="38">
        <f>'Semaine 1'!$N$9</f>
        <v>0</v>
      </c>
      <c r="C24" s="38">
        <f>'Semaine 2'!$N$9</f>
        <v>0</v>
      </c>
      <c r="D24" s="38">
        <f>'Semaine 3'!$N$9</f>
        <v>0</v>
      </c>
      <c r="E24" s="38">
        <f>'Semaine 4'!$N$9</f>
        <v>0</v>
      </c>
      <c r="F24" s="38">
        <f>'Semaine 5'!$N$9</f>
        <v>0</v>
      </c>
      <c r="G24" s="38">
        <f>'Semaine 6'!$N$9</f>
        <v>0</v>
      </c>
      <c r="H24" s="38">
        <f>'Semaine 7'!$N$9</f>
        <v>0</v>
      </c>
      <c r="I24" s="38">
        <f>'Semaine 8'!$N$9</f>
        <v>0</v>
      </c>
      <c r="J24" s="38">
        <f>'Semaine 9'!$N$9</f>
        <v>0</v>
      </c>
      <c r="K24" s="38">
        <f>'Semaine 10'!$N$9</f>
        <v>0</v>
      </c>
      <c r="L24" s="38">
        <f>'Semaine 11'!$N$9</f>
        <v>0</v>
      </c>
      <c r="M24" s="38">
        <f>'Semaine 12'!$N$9</f>
        <v>0</v>
      </c>
      <c r="N24" s="38">
        <f>'Semaine 13'!$N$9</f>
        <v>0</v>
      </c>
      <c r="O24" s="38">
        <f>'Semaine 14'!$N$9</f>
        <v>0</v>
      </c>
      <c r="P24" s="38">
        <f>'Semaine 15'!$N$9</f>
        <v>0</v>
      </c>
      <c r="Q24" s="38">
        <f>'Semaine 16'!$N$9</f>
        <v>0</v>
      </c>
      <c r="R24" s="38">
        <f>'Semaine 17'!$N$9</f>
        <v>0</v>
      </c>
      <c r="S24" s="38">
        <f>'Semaine 18'!$N$9</f>
        <v>0</v>
      </c>
      <c r="T24" s="38">
        <f>'Semaine 19'!$N$9</f>
        <v>0</v>
      </c>
      <c r="U24" s="38">
        <f>'Semaine 20'!$N$9</f>
        <v>0</v>
      </c>
      <c r="V24" s="38">
        <f>'Semaine 21'!$N$9</f>
        <v>0</v>
      </c>
      <c r="W24" s="38">
        <f>'Semaine 22'!$N$9</f>
        <v>0</v>
      </c>
      <c r="X24" s="38">
        <f>'Semaine 23'!$N$9</f>
        <v>0</v>
      </c>
      <c r="Y24" s="38">
        <f>'Semaine 24'!$N$9</f>
        <v>0</v>
      </c>
      <c r="Z24" s="39">
        <f>SUM(B24:Y24)</f>
        <v>0</v>
      </c>
      <c r="AA24" s="40">
        <v>2.95</v>
      </c>
      <c r="AB24" s="41">
        <f>Z24*AA24</f>
        <v>0</v>
      </c>
    </row>
    <row r="25" spans="1:29" ht="18" customHeight="1">
      <c r="A25" s="144" t="s">
        <v>77</v>
      </c>
      <c r="B25" s="38">
        <f>'Semaine 1'!$O$9</f>
        <v>0</v>
      </c>
      <c r="C25" s="38">
        <f>'Semaine 2'!$O$9</f>
        <v>0</v>
      </c>
      <c r="D25" s="38">
        <f>'Semaine 3'!$O$9</f>
        <v>0</v>
      </c>
      <c r="E25" s="38">
        <f>'Semaine 4'!$O$9</f>
        <v>0</v>
      </c>
      <c r="F25" s="38">
        <f>'Semaine 5'!$O$9</f>
        <v>0</v>
      </c>
      <c r="G25" s="38">
        <f>'Semaine 6'!$O$9</f>
        <v>0</v>
      </c>
      <c r="H25" s="38">
        <f>'Semaine 7'!$O$9</f>
        <v>0</v>
      </c>
      <c r="I25" s="38">
        <f>'Semaine 8'!$O$9</f>
        <v>0</v>
      </c>
      <c r="J25" s="38">
        <f>'Semaine 9'!$O$9</f>
        <v>0</v>
      </c>
      <c r="K25" s="38">
        <f>'Semaine 10'!$O$9</f>
        <v>0</v>
      </c>
      <c r="L25" s="38">
        <f>'Semaine 11'!$O$9</f>
        <v>0</v>
      </c>
      <c r="M25" s="38">
        <f>'Semaine 12'!$O$9</f>
        <v>0</v>
      </c>
      <c r="N25" s="38">
        <f>'Semaine 13'!$O$9</f>
        <v>0</v>
      </c>
      <c r="O25" s="38">
        <f>'Semaine 14'!$O$9</f>
        <v>0</v>
      </c>
      <c r="P25" s="38">
        <f>'Semaine 15'!$O$9</f>
        <v>0</v>
      </c>
      <c r="Q25" s="38">
        <f>'Semaine 16'!$O$9</f>
        <v>0</v>
      </c>
      <c r="R25" s="38">
        <f>'Semaine 17'!$O$9</f>
        <v>0</v>
      </c>
      <c r="S25" s="38">
        <f>'Semaine 18'!$O$9</f>
        <v>0</v>
      </c>
      <c r="T25" s="38">
        <f>'Semaine 19'!$O$9</f>
        <v>0</v>
      </c>
      <c r="U25" s="38">
        <f>'Semaine 20'!$O$9</f>
        <v>0</v>
      </c>
      <c r="V25" s="38">
        <f>'Semaine 21'!$O$9</f>
        <v>0</v>
      </c>
      <c r="W25" s="38">
        <f>'Semaine 22'!$O$9</f>
        <v>0</v>
      </c>
      <c r="X25" s="38">
        <f>'Semaine 23'!$O$9</f>
        <v>0</v>
      </c>
      <c r="Y25" s="38">
        <f>'Semaine 24'!$O$9</f>
        <v>0</v>
      </c>
      <c r="Z25" s="39">
        <f>SUM(B25:Y25)</f>
        <v>0</v>
      </c>
      <c r="AA25" s="40">
        <v>2.95</v>
      </c>
      <c r="AB25" s="41">
        <f>Z25*AA25</f>
        <v>0</v>
      </c>
    </row>
    <row r="26" spans="1:29" s="4" customFormat="1" ht="9.9" customHeight="1" thickBo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5"/>
      <c r="AA26" s="46"/>
      <c r="AB26" s="47"/>
    </row>
    <row r="27" spans="1:29" ht="18" customHeight="1" thickBot="1">
      <c r="A27" s="145" t="s">
        <v>78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2"/>
      <c r="AA27" s="29"/>
      <c r="AB27" s="28"/>
    </row>
    <row r="28" spans="1:29" ht="18" customHeight="1">
      <c r="A28" s="146" t="s">
        <v>75</v>
      </c>
      <c r="B28" s="38">
        <f>'Semaine 1'!$Q$9</f>
        <v>0</v>
      </c>
      <c r="C28" s="38">
        <f>'Semaine 2'!$Q$9</f>
        <v>0</v>
      </c>
      <c r="D28" s="38">
        <f>'Semaine 3'!$Q$9</f>
        <v>0</v>
      </c>
      <c r="E28" s="38">
        <f>'Semaine 4'!$Q$9</f>
        <v>0</v>
      </c>
      <c r="F28" s="38">
        <f>'Semaine 5'!$Q$9</f>
        <v>0</v>
      </c>
      <c r="G28" s="38">
        <f>'Semaine 6'!$Q$9</f>
        <v>0</v>
      </c>
      <c r="H28" s="38">
        <f>'Semaine 7'!$Q$9</f>
        <v>0</v>
      </c>
      <c r="I28" s="38">
        <f>'Semaine 8'!$Q$9</f>
        <v>0</v>
      </c>
      <c r="J28" s="38">
        <f>'Semaine 9'!$Q$9</f>
        <v>0</v>
      </c>
      <c r="K28" s="38">
        <f>'Semaine 10'!$Q$9</f>
        <v>0</v>
      </c>
      <c r="L28" s="38">
        <f>'Semaine 11'!$Q$9</f>
        <v>0</v>
      </c>
      <c r="M28" s="38">
        <f>'Semaine 12'!$Q$9</f>
        <v>0</v>
      </c>
      <c r="N28" s="38">
        <f>'Semaine 13'!$Q$9</f>
        <v>0</v>
      </c>
      <c r="O28" s="38">
        <f>'Semaine 14'!$Q$9</f>
        <v>0</v>
      </c>
      <c r="P28" s="38">
        <f>'Semaine 15'!$Q$9</f>
        <v>0</v>
      </c>
      <c r="Q28" s="38">
        <f>'Semaine 16'!$Q$9</f>
        <v>0</v>
      </c>
      <c r="R28" s="38">
        <f>'Semaine 17'!$Q$9</f>
        <v>0</v>
      </c>
      <c r="S28" s="38">
        <f>'Semaine 18'!$Q$9</f>
        <v>0</v>
      </c>
      <c r="T28" s="38">
        <f>'Semaine 19'!$Q$9</f>
        <v>0</v>
      </c>
      <c r="U28" s="38">
        <f>'Semaine 20'!$Q$9</f>
        <v>0</v>
      </c>
      <c r="V28" s="38">
        <f>'Semaine 21'!$Q$9</f>
        <v>0</v>
      </c>
      <c r="W28" s="38">
        <f>'Semaine 22'!$Q$9</f>
        <v>0</v>
      </c>
      <c r="X28" s="38">
        <f>'Semaine 23'!$Q$9</f>
        <v>0</v>
      </c>
      <c r="Y28" s="38">
        <f>'Semaine 24'!$Q$9</f>
        <v>0</v>
      </c>
      <c r="Z28" s="39">
        <f>SUM(B28:Y28)</f>
        <v>0</v>
      </c>
      <c r="AA28" s="40">
        <v>5.45</v>
      </c>
      <c r="AB28" s="41">
        <f>Z28*AA28</f>
        <v>0</v>
      </c>
    </row>
    <row r="29" spans="1:29" ht="18" customHeight="1">
      <c r="A29" s="147" t="s">
        <v>76</v>
      </c>
      <c r="B29" s="38">
        <f>'Semaine 1'!$R$9</f>
        <v>0</v>
      </c>
      <c r="C29" s="38">
        <f>'Semaine 2'!$R$9</f>
        <v>0</v>
      </c>
      <c r="D29" s="38">
        <f>'Semaine 3'!$R$9</f>
        <v>0</v>
      </c>
      <c r="E29" s="38">
        <f>'Semaine 4'!$R$9</f>
        <v>0</v>
      </c>
      <c r="F29" s="38">
        <f>'Semaine 5'!$R$9</f>
        <v>0</v>
      </c>
      <c r="G29" s="38">
        <f>'Semaine 6'!$R$9</f>
        <v>0</v>
      </c>
      <c r="H29" s="38">
        <f>'Semaine 7'!$R$9</f>
        <v>0</v>
      </c>
      <c r="I29" s="38">
        <f>'Semaine 8'!$R$9</f>
        <v>0</v>
      </c>
      <c r="J29" s="38">
        <f>'Semaine 9'!$R$9</f>
        <v>0</v>
      </c>
      <c r="K29" s="38">
        <f>'Semaine 10'!$R$9</f>
        <v>0</v>
      </c>
      <c r="L29" s="38">
        <f>'Semaine 11'!$R$9</f>
        <v>0</v>
      </c>
      <c r="M29" s="38">
        <f>'Semaine 12'!$R$9</f>
        <v>0</v>
      </c>
      <c r="N29" s="38">
        <f>'Semaine 13'!$R$9</f>
        <v>0</v>
      </c>
      <c r="O29" s="38">
        <f>'Semaine 14'!$R$9</f>
        <v>0</v>
      </c>
      <c r="P29" s="38">
        <f>'Semaine 15'!$R$9</f>
        <v>0</v>
      </c>
      <c r="Q29" s="38">
        <f>'Semaine 16'!$R$9</f>
        <v>0</v>
      </c>
      <c r="R29" s="38">
        <f>'Semaine 17'!$R$9</f>
        <v>0</v>
      </c>
      <c r="S29" s="38">
        <f>'Semaine 18'!$R$9</f>
        <v>0</v>
      </c>
      <c r="T29" s="38">
        <f>'Semaine 19'!$R$9</f>
        <v>0</v>
      </c>
      <c r="U29" s="38">
        <f>'Semaine 20'!$R$9</f>
        <v>0</v>
      </c>
      <c r="V29" s="38">
        <f>'Semaine 21'!$R$9</f>
        <v>0</v>
      </c>
      <c r="W29" s="38">
        <f>'Semaine 22'!$R$9</f>
        <v>0</v>
      </c>
      <c r="X29" s="38">
        <f>'Semaine 23'!$R$9</f>
        <v>0</v>
      </c>
      <c r="Y29" s="38">
        <f>'Semaine 24'!$R$9</f>
        <v>0</v>
      </c>
      <c r="Z29" s="39">
        <f>SUM(B29:Y29)</f>
        <v>0</v>
      </c>
      <c r="AA29" s="40">
        <v>5.45</v>
      </c>
      <c r="AB29" s="41">
        <f>Z29*AA29</f>
        <v>0</v>
      </c>
    </row>
    <row r="30" spans="1:29" ht="18" customHeight="1">
      <c r="A30" s="147" t="s">
        <v>77</v>
      </c>
      <c r="B30" s="38">
        <f>'Semaine 1'!$S$9</f>
        <v>0</v>
      </c>
      <c r="C30" s="38">
        <f>'Semaine 2'!$S$9</f>
        <v>0</v>
      </c>
      <c r="D30" s="38">
        <f>'Semaine 3'!$S$9</f>
        <v>0</v>
      </c>
      <c r="E30" s="38">
        <f>'Semaine 4'!$S$9</f>
        <v>0</v>
      </c>
      <c r="F30" s="38">
        <f>'Semaine 5'!$S$9</f>
        <v>0</v>
      </c>
      <c r="G30" s="38">
        <f>'Semaine 6'!$S$9</f>
        <v>0</v>
      </c>
      <c r="H30" s="38">
        <f>'Semaine 7'!$S$9</f>
        <v>0</v>
      </c>
      <c r="I30" s="38">
        <f>'Semaine 8'!$S$9</f>
        <v>0</v>
      </c>
      <c r="J30" s="38">
        <f>'Semaine 9'!$S$9</f>
        <v>0</v>
      </c>
      <c r="K30" s="38">
        <f>'Semaine 10'!$S$9</f>
        <v>0</v>
      </c>
      <c r="L30" s="38">
        <f>'Semaine 11'!$S$9</f>
        <v>0</v>
      </c>
      <c r="M30" s="38">
        <f>'Semaine 12'!$S$9</f>
        <v>0</v>
      </c>
      <c r="N30" s="38">
        <f>'Semaine 13'!$S$9</f>
        <v>0</v>
      </c>
      <c r="O30" s="38">
        <f>'Semaine 14'!$S$9</f>
        <v>0</v>
      </c>
      <c r="P30" s="38">
        <f>'Semaine 15'!$S$9</f>
        <v>0</v>
      </c>
      <c r="Q30" s="38">
        <f>'Semaine 16'!$S$9</f>
        <v>0</v>
      </c>
      <c r="R30" s="38">
        <f>'Semaine 17'!$S$9</f>
        <v>0</v>
      </c>
      <c r="S30" s="38">
        <f>'Semaine 18'!$S$9</f>
        <v>0</v>
      </c>
      <c r="T30" s="38">
        <f>'Semaine 19'!$S$9</f>
        <v>0</v>
      </c>
      <c r="U30" s="38">
        <f>'Semaine 20'!$S$9</f>
        <v>0</v>
      </c>
      <c r="V30" s="38">
        <f>'Semaine 21'!$S$9</f>
        <v>0</v>
      </c>
      <c r="W30" s="38">
        <f>'Semaine 22'!$S$9</f>
        <v>0</v>
      </c>
      <c r="X30" s="38">
        <f>'Semaine 23'!$S$9</f>
        <v>0</v>
      </c>
      <c r="Y30" s="38">
        <f>'Semaine 24'!$S$9</f>
        <v>0</v>
      </c>
      <c r="Z30" s="39">
        <f>SUM(B30:Y30)</f>
        <v>0</v>
      </c>
      <c r="AA30" s="40">
        <v>5.45</v>
      </c>
      <c r="AB30" s="41">
        <f>Z30*AA30</f>
        <v>0</v>
      </c>
    </row>
    <row r="31" spans="1:29" ht="9.9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2"/>
      <c r="AA31" s="29"/>
      <c r="AB31" s="28"/>
    </row>
    <row r="32" spans="1:29" ht="15" customHeight="1" thickBot="1">
      <c r="A32" s="148" t="s">
        <v>79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42"/>
      <c r="AA32" s="29"/>
      <c r="AB32" s="28"/>
    </row>
    <row r="33" spans="1:28" ht="15" customHeight="1">
      <c r="A33" s="149" t="s">
        <v>80</v>
      </c>
      <c r="B33" s="38">
        <f>'Semaine 1'!$U$9</f>
        <v>0</v>
      </c>
      <c r="C33" s="38">
        <f>'Semaine 2'!$U$9</f>
        <v>0</v>
      </c>
      <c r="D33" s="38">
        <f>'Semaine 3'!$U$9</f>
        <v>0</v>
      </c>
      <c r="E33" s="38">
        <f>'Semaine 4'!$U$9</f>
        <v>0</v>
      </c>
      <c r="F33" s="38">
        <f>'Semaine 5'!$U$9</f>
        <v>0</v>
      </c>
      <c r="G33" s="38">
        <f>'Semaine 6'!$U$9</f>
        <v>0</v>
      </c>
      <c r="H33" s="38">
        <f>'Semaine 7'!$U$9</f>
        <v>0</v>
      </c>
      <c r="I33" s="38">
        <f>'Semaine 8'!$U$9</f>
        <v>0</v>
      </c>
      <c r="J33" s="38">
        <f>'Semaine 9'!$U$9</f>
        <v>0</v>
      </c>
      <c r="K33" s="38">
        <f>'Semaine 10'!$U$9</f>
        <v>0</v>
      </c>
      <c r="L33" s="38">
        <f>'Semaine 11'!$U$9</f>
        <v>0</v>
      </c>
      <c r="M33" s="38">
        <f>'Semaine 12'!$U$9</f>
        <v>0</v>
      </c>
      <c r="N33" s="38">
        <f>'Semaine 13'!$U$9</f>
        <v>0</v>
      </c>
      <c r="O33" s="38">
        <f>'Semaine 14'!$U$9</f>
        <v>0</v>
      </c>
      <c r="P33" s="38">
        <f>'Semaine 15'!$U$9</f>
        <v>0</v>
      </c>
      <c r="Q33" s="38">
        <f>'Semaine 16'!$U$9</f>
        <v>0</v>
      </c>
      <c r="R33" s="38">
        <f>'Semaine 17'!$U$9</f>
        <v>0</v>
      </c>
      <c r="S33" s="38">
        <f>'Semaine 18'!$U$9</f>
        <v>0</v>
      </c>
      <c r="T33" s="38">
        <f>'Semaine 19'!$U$9</f>
        <v>0</v>
      </c>
      <c r="U33" s="38">
        <f>'Semaine 20'!$U$9</f>
        <v>0</v>
      </c>
      <c r="V33" s="38">
        <f>'Semaine 21'!$U$9</f>
        <v>0</v>
      </c>
      <c r="W33" s="38">
        <f>'Semaine 22'!$U$9</f>
        <v>0</v>
      </c>
      <c r="X33" s="38">
        <f>'Semaine 23'!$U$9</f>
        <v>0</v>
      </c>
      <c r="Y33" s="38">
        <f>'Semaine 24'!$U$9</f>
        <v>0</v>
      </c>
      <c r="Z33" s="39">
        <f>SUM(B33:Y33)</f>
        <v>0</v>
      </c>
      <c r="AA33" s="40">
        <v>2.65</v>
      </c>
      <c r="AB33" s="41">
        <f>Z33*AA33</f>
        <v>0</v>
      </c>
    </row>
    <row r="34" spans="1:28" ht="15" customHeight="1">
      <c r="A34" s="150" t="s">
        <v>81</v>
      </c>
      <c r="B34" s="38">
        <f>'Semaine 1'!$V$9</f>
        <v>0</v>
      </c>
      <c r="C34" s="38">
        <f>'Semaine 2'!$V$9</f>
        <v>0</v>
      </c>
      <c r="D34" s="38">
        <f>'Semaine 3'!$V$9</f>
        <v>0</v>
      </c>
      <c r="E34" s="38">
        <f>'Semaine 4'!$V$9</f>
        <v>0</v>
      </c>
      <c r="F34" s="38">
        <f>'Semaine 5'!$V$9</f>
        <v>0</v>
      </c>
      <c r="G34" s="38">
        <f>'Semaine 6'!$V$9</f>
        <v>0</v>
      </c>
      <c r="H34" s="38">
        <f>'Semaine 7'!$V$9</f>
        <v>0</v>
      </c>
      <c r="I34" s="38">
        <f>'Semaine 8'!$V$9</f>
        <v>0</v>
      </c>
      <c r="J34" s="38">
        <f>'Semaine 9'!$V$9</f>
        <v>0</v>
      </c>
      <c r="K34" s="38">
        <f>'Semaine 10'!$V$9</f>
        <v>0</v>
      </c>
      <c r="L34" s="38">
        <f>'Semaine 11'!$V$9</f>
        <v>0</v>
      </c>
      <c r="M34" s="38">
        <f>'Semaine 12'!$V$9</f>
        <v>0</v>
      </c>
      <c r="N34" s="38">
        <f>'Semaine 13'!$V$9</f>
        <v>0</v>
      </c>
      <c r="O34" s="38">
        <f>'Semaine 14'!$V$9</f>
        <v>0</v>
      </c>
      <c r="P34" s="38">
        <f>'Semaine 15'!$V$9</f>
        <v>0</v>
      </c>
      <c r="Q34" s="38">
        <f>'Semaine 16'!$V$9</f>
        <v>0</v>
      </c>
      <c r="R34" s="38">
        <f>'Semaine 17'!$V$9</f>
        <v>0</v>
      </c>
      <c r="S34" s="38">
        <f>'Semaine 18'!$V$9</f>
        <v>0</v>
      </c>
      <c r="T34" s="38">
        <f>'Semaine 19'!$V$9</f>
        <v>0</v>
      </c>
      <c r="U34" s="38">
        <f>'Semaine 20'!$V$9</f>
        <v>0</v>
      </c>
      <c r="V34" s="38">
        <f>'Semaine 21'!$V$9</f>
        <v>0</v>
      </c>
      <c r="W34" s="38">
        <f>'Semaine 22'!$V$9</f>
        <v>0</v>
      </c>
      <c r="X34" s="38">
        <f>'Semaine 23'!$V$9</f>
        <v>0</v>
      </c>
      <c r="Y34" s="38">
        <f>'Semaine 24'!$V$9</f>
        <v>0</v>
      </c>
      <c r="Z34" s="39">
        <f>SUM(B34:Y34)</f>
        <v>0</v>
      </c>
      <c r="AA34" s="40">
        <v>2.65</v>
      </c>
      <c r="AB34" s="41">
        <f>Z34*AA34</f>
        <v>0</v>
      </c>
    </row>
    <row r="35" spans="1:28" ht="15" customHeight="1">
      <c r="A35" s="150" t="s">
        <v>82</v>
      </c>
      <c r="B35" s="38">
        <f>'Semaine 1'!$W$9</f>
        <v>0</v>
      </c>
      <c r="C35" s="38">
        <f>'Semaine 2'!$W$9</f>
        <v>0</v>
      </c>
      <c r="D35" s="38">
        <f>'Semaine 3'!$W$9</f>
        <v>0</v>
      </c>
      <c r="E35" s="38">
        <f>'Semaine 4'!$W$9</f>
        <v>0</v>
      </c>
      <c r="F35" s="38">
        <f>'Semaine 5'!$W$9</f>
        <v>0</v>
      </c>
      <c r="G35" s="38">
        <f>'Semaine 6'!$W$9</f>
        <v>0</v>
      </c>
      <c r="H35" s="38">
        <f>'Semaine 7'!$W$9</f>
        <v>0</v>
      </c>
      <c r="I35" s="38">
        <f>'Semaine 8'!$W$9</f>
        <v>0</v>
      </c>
      <c r="J35" s="38">
        <f>'Semaine 9'!$W$9</f>
        <v>0</v>
      </c>
      <c r="K35" s="38">
        <f>'Semaine 10'!$W$9</f>
        <v>0</v>
      </c>
      <c r="L35" s="38">
        <f>'Semaine 11'!$W$9</f>
        <v>0</v>
      </c>
      <c r="M35" s="38">
        <f>'Semaine 12'!$W$9</f>
        <v>0</v>
      </c>
      <c r="N35" s="38">
        <f>'Semaine 13'!$W$9</f>
        <v>0</v>
      </c>
      <c r="O35" s="38">
        <f>'Semaine 14'!$W$9</f>
        <v>0</v>
      </c>
      <c r="P35" s="38">
        <f>'Semaine 15'!$W$9</f>
        <v>0</v>
      </c>
      <c r="Q35" s="38">
        <f>'Semaine 16'!$W$9</f>
        <v>0</v>
      </c>
      <c r="R35" s="38">
        <f>'Semaine 17'!$W$9</f>
        <v>0</v>
      </c>
      <c r="S35" s="38">
        <f>'Semaine 18'!$W$9</f>
        <v>0</v>
      </c>
      <c r="T35" s="38">
        <f>'Semaine 19'!$W$9</f>
        <v>0</v>
      </c>
      <c r="U35" s="38">
        <f>'Semaine 20'!$W$9</f>
        <v>0</v>
      </c>
      <c r="V35" s="38">
        <f>'Semaine 21'!$W$9</f>
        <v>0</v>
      </c>
      <c r="W35" s="38">
        <f>'Semaine 22'!$W$9</f>
        <v>0</v>
      </c>
      <c r="X35" s="38">
        <f>'Semaine 23'!$W$9</f>
        <v>0</v>
      </c>
      <c r="Y35" s="38">
        <f>'Semaine 24'!$W$9</f>
        <v>0</v>
      </c>
      <c r="Z35" s="39">
        <f>SUM(B35:Y35)</f>
        <v>0</v>
      </c>
      <c r="AA35" s="40">
        <v>2.65</v>
      </c>
      <c r="AB35" s="41">
        <f>Z35*AA35</f>
        <v>0</v>
      </c>
    </row>
    <row r="36" spans="1:28" ht="9.9" customHeight="1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42"/>
      <c r="AA36" s="29"/>
      <c r="AB36" s="28"/>
    </row>
    <row r="37" spans="1:28" ht="18" customHeight="1" thickBot="1">
      <c r="A37" s="151" t="s">
        <v>83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42"/>
      <c r="AA37" s="29"/>
      <c r="AB37" s="28"/>
    </row>
    <row r="38" spans="1:28" ht="18" customHeight="1">
      <c r="A38" s="152" t="s">
        <v>80</v>
      </c>
      <c r="B38" s="38">
        <f>'Semaine 1'!$Y$9</f>
        <v>0</v>
      </c>
      <c r="C38" s="38">
        <f>'Semaine 2'!$Y$9</f>
        <v>0</v>
      </c>
      <c r="D38" s="38">
        <f>'Semaine 3'!$Y$9</f>
        <v>0</v>
      </c>
      <c r="E38" s="38">
        <f>'Semaine 4'!$Y$9</f>
        <v>0</v>
      </c>
      <c r="F38" s="38">
        <f>'Semaine 5'!$Y$9</f>
        <v>0</v>
      </c>
      <c r="G38" s="38">
        <f>'Semaine 6'!$Y$9</f>
        <v>0</v>
      </c>
      <c r="H38" s="38">
        <f>'Semaine 7'!$Y$9</f>
        <v>0</v>
      </c>
      <c r="I38" s="38">
        <f>'Semaine 8'!$Y$9</f>
        <v>0</v>
      </c>
      <c r="J38" s="38">
        <f>'Semaine 9'!$Y$9</f>
        <v>0</v>
      </c>
      <c r="K38" s="38">
        <f>'Semaine 10'!$Y$9</f>
        <v>0</v>
      </c>
      <c r="L38" s="38">
        <f>'Semaine 11'!$Y$9</f>
        <v>0</v>
      </c>
      <c r="M38" s="38">
        <f>'Semaine 12'!$Y$9</f>
        <v>0</v>
      </c>
      <c r="N38" s="38">
        <f>'Semaine 13'!$Y$9</f>
        <v>0</v>
      </c>
      <c r="O38" s="38">
        <f>'Semaine 14'!$Y$9</f>
        <v>0</v>
      </c>
      <c r="P38" s="38">
        <f>'Semaine 15'!$Y$9</f>
        <v>0</v>
      </c>
      <c r="Q38" s="38">
        <f>'Semaine 16'!$Y$9</f>
        <v>0</v>
      </c>
      <c r="R38" s="38">
        <f>'Semaine 17'!$Y$9</f>
        <v>0</v>
      </c>
      <c r="S38" s="38">
        <f>'Semaine 18'!$Y$9</f>
        <v>0</v>
      </c>
      <c r="T38" s="38">
        <f>'Semaine 19'!$Y$9</f>
        <v>0</v>
      </c>
      <c r="U38" s="38">
        <f>'Semaine 20'!$Y$9</f>
        <v>0</v>
      </c>
      <c r="V38" s="38">
        <f>'Semaine 21'!$Y$9</f>
        <v>0</v>
      </c>
      <c r="W38" s="38">
        <f>'Semaine 22'!$Y$9</f>
        <v>0</v>
      </c>
      <c r="X38" s="38">
        <f>'Semaine 23'!$Y$9</f>
        <v>0</v>
      </c>
      <c r="Y38" s="38">
        <f>'Semaine 24'!$Y$9</f>
        <v>0</v>
      </c>
      <c r="Z38" s="39">
        <f>SUM(B38:Y38)</f>
        <v>0</v>
      </c>
      <c r="AA38" s="40">
        <v>2.95</v>
      </c>
      <c r="AB38" s="41">
        <f>Z38*AA38</f>
        <v>0</v>
      </c>
    </row>
    <row r="39" spans="1:28" ht="18" customHeight="1">
      <c r="A39" s="153" t="s">
        <v>81</v>
      </c>
      <c r="B39" s="38">
        <f>'Semaine 1'!$Z$9</f>
        <v>0</v>
      </c>
      <c r="C39" s="38">
        <f>'Semaine 2'!$Z$9</f>
        <v>0</v>
      </c>
      <c r="D39" s="38">
        <f>'Semaine 3'!$Z$9</f>
        <v>0</v>
      </c>
      <c r="E39" s="38">
        <f>'Semaine 4'!$Z$9</f>
        <v>0</v>
      </c>
      <c r="F39" s="38">
        <f>'Semaine 5'!$Z$9</f>
        <v>0</v>
      </c>
      <c r="G39" s="38">
        <f>'Semaine 6'!$Z$9</f>
        <v>0</v>
      </c>
      <c r="H39" s="38">
        <f>'Semaine 7'!$Z$9</f>
        <v>0</v>
      </c>
      <c r="I39" s="38">
        <f>'Semaine 8'!$Z$9</f>
        <v>0</v>
      </c>
      <c r="J39" s="38">
        <f>'Semaine 9'!$Z$9</f>
        <v>0</v>
      </c>
      <c r="K39" s="38">
        <f>'Semaine 10'!$Z$9</f>
        <v>0</v>
      </c>
      <c r="L39" s="38">
        <f>'Semaine 11'!$Z$9</f>
        <v>0</v>
      </c>
      <c r="M39" s="38">
        <f>'Semaine 12'!$Z$9</f>
        <v>0</v>
      </c>
      <c r="N39" s="38">
        <f>'Semaine 13'!$Z$9</f>
        <v>0</v>
      </c>
      <c r="O39" s="38">
        <f>'Semaine 14'!$Z$9</f>
        <v>0</v>
      </c>
      <c r="P39" s="38">
        <f>'Semaine 15'!$Z$9</f>
        <v>0</v>
      </c>
      <c r="Q39" s="38">
        <f>'Semaine 16'!$Z$9</f>
        <v>0</v>
      </c>
      <c r="R39" s="38">
        <f>'Semaine 17'!$Z$9</f>
        <v>0</v>
      </c>
      <c r="S39" s="38">
        <f>'Semaine 18'!$Z$9</f>
        <v>0</v>
      </c>
      <c r="T39" s="38">
        <f>'Semaine 19'!$Z$9</f>
        <v>0</v>
      </c>
      <c r="U39" s="38">
        <f>'Semaine 20'!$Z$9</f>
        <v>0</v>
      </c>
      <c r="V39" s="38">
        <f>'Semaine 21'!$Z$9</f>
        <v>0</v>
      </c>
      <c r="W39" s="38">
        <f>'Semaine 22'!$Z$9</f>
        <v>0</v>
      </c>
      <c r="X39" s="38">
        <f>'Semaine 23'!$Z$9</f>
        <v>0</v>
      </c>
      <c r="Y39" s="38">
        <f>'Semaine 24'!$Z$9</f>
        <v>0</v>
      </c>
      <c r="Z39" s="39">
        <f>SUM(B39:Y39)</f>
        <v>0</v>
      </c>
      <c r="AA39" s="40">
        <v>2.95</v>
      </c>
      <c r="AB39" s="41">
        <f>Z39*AA39</f>
        <v>0</v>
      </c>
    </row>
    <row r="40" spans="1:28" ht="18" customHeight="1">
      <c r="A40" s="153" t="s">
        <v>82</v>
      </c>
      <c r="B40" s="38">
        <f>'Semaine 1'!$AA$9</f>
        <v>0</v>
      </c>
      <c r="C40" s="38">
        <f>'Semaine 2'!$AA$9</f>
        <v>0</v>
      </c>
      <c r="D40" s="38">
        <f>'Semaine 3'!$AA$9</f>
        <v>0</v>
      </c>
      <c r="E40" s="38">
        <f>'Semaine 4'!$AA$9</f>
        <v>0</v>
      </c>
      <c r="F40" s="38">
        <f>'Semaine 5'!$AA$9</f>
        <v>0</v>
      </c>
      <c r="G40" s="38">
        <f>'Semaine 6'!$AA$9</f>
        <v>0</v>
      </c>
      <c r="H40" s="38">
        <f>'Semaine 7'!$AA$9</f>
        <v>0</v>
      </c>
      <c r="I40" s="38">
        <f>'Semaine 8'!$AA$9</f>
        <v>0</v>
      </c>
      <c r="J40" s="38">
        <f>'Semaine 9'!$AA$9</f>
        <v>0</v>
      </c>
      <c r="K40" s="38">
        <f>'Semaine 10'!$AA$9</f>
        <v>0</v>
      </c>
      <c r="L40" s="38">
        <f>'Semaine 11'!$AA$9</f>
        <v>0</v>
      </c>
      <c r="M40" s="38">
        <f>'Semaine 12'!$AA$9</f>
        <v>0</v>
      </c>
      <c r="N40" s="38">
        <f>'Semaine 13'!$AA$9</f>
        <v>0</v>
      </c>
      <c r="O40" s="38">
        <f>'Semaine 14'!$AA$9</f>
        <v>0</v>
      </c>
      <c r="P40" s="38">
        <f>'Semaine 15'!$AA$9</f>
        <v>0</v>
      </c>
      <c r="Q40" s="38">
        <f>'Semaine 16'!$AA$9</f>
        <v>0</v>
      </c>
      <c r="R40" s="38">
        <f>'Semaine 17'!$AA$9</f>
        <v>0</v>
      </c>
      <c r="S40" s="38">
        <f>'Semaine 18'!$AA$9</f>
        <v>0</v>
      </c>
      <c r="T40" s="38">
        <f>'Semaine 19'!$AA$9</f>
        <v>0</v>
      </c>
      <c r="U40" s="38">
        <f>'Semaine 20'!$AA$9</f>
        <v>0</v>
      </c>
      <c r="V40" s="38">
        <f>'Semaine 21'!$AA$9</f>
        <v>0</v>
      </c>
      <c r="W40" s="38">
        <f>'Semaine 22'!$AA$9</f>
        <v>0</v>
      </c>
      <c r="X40" s="38">
        <f>'Semaine 23'!$AA$9</f>
        <v>0</v>
      </c>
      <c r="Y40" s="38">
        <f>'Semaine 24'!$AA$9</f>
        <v>0</v>
      </c>
      <c r="Z40" s="39">
        <f>SUM(B40:Y40)</f>
        <v>0</v>
      </c>
      <c r="AA40" s="40">
        <v>2.95</v>
      </c>
      <c r="AB40" s="41">
        <f>Z40*AA40</f>
        <v>0</v>
      </c>
    </row>
    <row r="41" spans="1:28" ht="9.9" customHeight="1" thickBot="1">
      <c r="A41" s="4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42"/>
      <c r="AA41" s="29"/>
      <c r="AB41" s="28"/>
    </row>
    <row r="42" spans="1:28" ht="18" customHeight="1" thickBot="1">
      <c r="A42" s="49" t="s">
        <v>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42"/>
      <c r="AA42" s="29"/>
      <c r="AB42" s="28"/>
    </row>
    <row r="43" spans="1:28" ht="18" customHeight="1">
      <c r="A43" s="110" t="s">
        <v>23</v>
      </c>
      <c r="B43" s="38">
        <f>'Semaine 1'!$AC$9</f>
        <v>0</v>
      </c>
      <c r="C43" s="38">
        <f>'Semaine 2'!$AC$9</f>
        <v>0</v>
      </c>
      <c r="D43" s="38">
        <f>'Semaine 3'!$AC$9</f>
        <v>0</v>
      </c>
      <c r="E43" s="38">
        <f>'Semaine 4'!$AC$9</f>
        <v>0</v>
      </c>
      <c r="F43" s="38">
        <f>'Semaine 5'!$AC$9</f>
        <v>0</v>
      </c>
      <c r="G43" s="38">
        <f>'Semaine 6'!$AC$9</f>
        <v>0</v>
      </c>
      <c r="H43" s="38">
        <f>'Semaine 7'!$AC$9</f>
        <v>0</v>
      </c>
      <c r="I43" s="38">
        <f>'Semaine 8'!$AC$9</f>
        <v>0</v>
      </c>
      <c r="J43" s="38">
        <f>'Semaine 9'!$AC$9</f>
        <v>0</v>
      </c>
      <c r="K43" s="38">
        <f>'Semaine 10'!$AC$9</f>
        <v>0</v>
      </c>
      <c r="L43" s="38">
        <f>'Semaine 11'!$AC$9</f>
        <v>0</v>
      </c>
      <c r="M43" s="38">
        <f>'Semaine 12'!$AC$9</f>
        <v>0</v>
      </c>
      <c r="N43" s="38">
        <f>'Semaine 13'!$AC$9</f>
        <v>0</v>
      </c>
      <c r="O43" s="38">
        <f>'Semaine 14'!$AC$9</f>
        <v>0</v>
      </c>
      <c r="P43" s="38">
        <f>'Semaine 15'!$AC$9</f>
        <v>0</v>
      </c>
      <c r="Q43" s="38">
        <f>'Semaine 16'!$AC$9</f>
        <v>0</v>
      </c>
      <c r="R43" s="38">
        <f>'Semaine 17'!$AC$9</f>
        <v>0</v>
      </c>
      <c r="S43" s="38">
        <f>'Semaine 18'!$AC$9</f>
        <v>0</v>
      </c>
      <c r="T43" s="38">
        <f>'Semaine 19'!$AC$9</f>
        <v>0</v>
      </c>
      <c r="U43" s="38">
        <f>'Semaine 20'!$AC$9</f>
        <v>0</v>
      </c>
      <c r="V43" s="38">
        <f>'Semaine 21'!$AC$9</f>
        <v>0</v>
      </c>
      <c r="W43" s="38">
        <f>'Semaine 22'!$AC$9</f>
        <v>0</v>
      </c>
      <c r="X43" s="38">
        <f>'Semaine 23'!$AC$9</f>
        <v>0</v>
      </c>
      <c r="Y43" s="38">
        <f>'Semaine 24'!$AC$9</f>
        <v>0</v>
      </c>
      <c r="Z43" s="39">
        <f>SUM(B43:Y43)</f>
        <v>0</v>
      </c>
      <c r="AA43" s="40">
        <v>0.95</v>
      </c>
      <c r="AB43" s="41">
        <f>Z43*AA43</f>
        <v>0</v>
      </c>
    </row>
    <row r="44" spans="1:28" ht="18" customHeight="1">
      <c r="A44" s="111" t="s">
        <v>40</v>
      </c>
      <c r="B44" s="38">
        <f>'Semaine 1'!$AD$9</f>
        <v>0</v>
      </c>
      <c r="C44" s="38">
        <f>'Semaine 2'!$AD$9</f>
        <v>0</v>
      </c>
      <c r="D44" s="38">
        <f>'Semaine 3'!$AD$9</f>
        <v>0</v>
      </c>
      <c r="E44" s="38">
        <f>'Semaine 4'!$AD$9</f>
        <v>0</v>
      </c>
      <c r="F44" s="38">
        <f>'Semaine 5'!$AD$9</f>
        <v>0</v>
      </c>
      <c r="G44" s="38">
        <f>'Semaine 6'!$AD$9</f>
        <v>0</v>
      </c>
      <c r="H44" s="38">
        <f>'Semaine 7'!$AD$9</f>
        <v>0</v>
      </c>
      <c r="I44" s="38">
        <f>'Semaine 8'!$AD$9</f>
        <v>0</v>
      </c>
      <c r="J44" s="38">
        <f>'Semaine 9'!$AD$9</f>
        <v>0</v>
      </c>
      <c r="K44" s="38">
        <f>'Semaine 10'!$AD$9</f>
        <v>0</v>
      </c>
      <c r="L44" s="38">
        <f>'Semaine 11'!$AD$9</f>
        <v>0</v>
      </c>
      <c r="M44" s="38">
        <f>'Semaine 12'!$AD$9</f>
        <v>0</v>
      </c>
      <c r="N44" s="38">
        <f>'Semaine 13'!$AD$9</f>
        <v>0</v>
      </c>
      <c r="O44" s="38">
        <f>'Semaine 14'!$AD$9</f>
        <v>0</v>
      </c>
      <c r="P44" s="38">
        <f>'Semaine 15'!$AD$9</f>
        <v>0</v>
      </c>
      <c r="Q44" s="38">
        <f>'Semaine 16'!$AD$9</f>
        <v>0</v>
      </c>
      <c r="R44" s="38">
        <f>'Semaine 17'!$AD$9</f>
        <v>0</v>
      </c>
      <c r="S44" s="38">
        <f>'Semaine 18'!$AD$9</f>
        <v>0</v>
      </c>
      <c r="T44" s="38">
        <f>'Semaine 19'!$AD$9</f>
        <v>0</v>
      </c>
      <c r="U44" s="38">
        <f>'Semaine 20'!$AD$9</f>
        <v>0</v>
      </c>
      <c r="V44" s="38">
        <f>'Semaine 21'!$AD$9</f>
        <v>0</v>
      </c>
      <c r="W44" s="38">
        <f>'Semaine 22'!$AD$9</f>
        <v>0</v>
      </c>
      <c r="X44" s="38">
        <f>'Semaine 23'!$AD$9</f>
        <v>0</v>
      </c>
      <c r="Y44" s="38">
        <f>'Semaine 24'!$AD$9</f>
        <v>0</v>
      </c>
      <c r="Z44" s="39">
        <f>SUM(B44:Y44)</f>
        <v>0</v>
      </c>
      <c r="AA44" s="40">
        <v>0.95</v>
      </c>
      <c r="AB44" s="41">
        <f>Z44*AA44</f>
        <v>0</v>
      </c>
    </row>
    <row r="45" spans="1:28" ht="18" customHeight="1">
      <c r="A45" s="111" t="s">
        <v>25</v>
      </c>
      <c r="B45" s="38">
        <f>'Semaine 1'!$AE$9</f>
        <v>0</v>
      </c>
      <c r="C45" s="38">
        <f>'Semaine 2'!$AE$9</f>
        <v>0</v>
      </c>
      <c r="D45" s="38">
        <f>'Semaine 3'!$AE$9</f>
        <v>0</v>
      </c>
      <c r="E45" s="38">
        <f>'Semaine 4'!$AE$9</f>
        <v>0</v>
      </c>
      <c r="F45" s="38">
        <f>'Semaine 5'!$AE$9</f>
        <v>0</v>
      </c>
      <c r="G45" s="38">
        <f>'Semaine 6'!$AE$9</f>
        <v>0</v>
      </c>
      <c r="H45" s="38">
        <f>'Semaine 7'!$AE$9</f>
        <v>0</v>
      </c>
      <c r="I45" s="38">
        <f>'Semaine 8'!$AE$9</f>
        <v>0</v>
      </c>
      <c r="J45" s="38">
        <f>'Semaine 9'!$AE$9</f>
        <v>0</v>
      </c>
      <c r="K45" s="38">
        <f>'Semaine 10'!$AE$9</f>
        <v>0</v>
      </c>
      <c r="L45" s="38">
        <f>'Semaine 11'!$AE$9</f>
        <v>0</v>
      </c>
      <c r="M45" s="38">
        <f>'Semaine 12'!$AE$9</f>
        <v>0</v>
      </c>
      <c r="N45" s="38">
        <f>'Semaine 13'!$AE$9</f>
        <v>0</v>
      </c>
      <c r="O45" s="38">
        <f>'Semaine 14'!$AE$9</f>
        <v>0</v>
      </c>
      <c r="P45" s="38">
        <f>'Semaine 15'!$AE$9</f>
        <v>0</v>
      </c>
      <c r="Q45" s="38">
        <f>'Semaine 16'!$AE$9</f>
        <v>0</v>
      </c>
      <c r="R45" s="38">
        <f>'Semaine 17'!$AE$9</f>
        <v>0</v>
      </c>
      <c r="S45" s="38">
        <f>'Semaine 18'!$AE$9</f>
        <v>0</v>
      </c>
      <c r="T45" s="38">
        <f>'Semaine 19'!$AE$9</f>
        <v>0</v>
      </c>
      <c r="U45" s="38">
        <f>'Semaine 20'!$AE$9</f>
        <v>0</v>
      </c>
      <c r="V45" s="38">
        <f>'Semaine 21'!$AE$9</f>
        <v>0</v>
      </c>
      <c r="W45" s="38">
        <f>'Semaine 22'!$AE$9</f>
        <v>0</v>
      </c>
      <c r="X45" s="38">
        <f>'Semaine 23'!$AE$9</f>
        <v>0</v>
      </c>
      <c r="Y45" s="38">
        <f>'Semaine 24'!$AE$9</f>
        <v>0</v>
      </c>
      <c r="Z45" s="39">
        <f>SUM(B45:Y45)</f>
        <v>0</v>
      </c>
      <c r="AA45" s="40">
        <v>0.95</v>
      </c>
      <c r="AB45" s="41">
        <f>Z45*AA45</f>
        <v>0</v>
      </c>
    </row>
    <row r="46" spans="1:28" ht="9.9" customHeight="1" thickBo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42"/>
      <c r="AA46" s="29"/>
      <c r="AB46" s="28"/>
    </row>
    <row r="47" spans="1:28" ht="18" customHeight="1" thickBot="1">
      <c r="A47" s="112" t="s">
        <v>26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42"/>
      <c r="AA47" s="29"/>
      <c r="AB47" s="28"/>
    </row>
    <row r="48" spans="1:28" ht="18" customHeight="1">
      <c r="A48" s="113" t="s">
        <v>43</v>
      </c>
      <c r="B48" s="38">
        <f>'Semaine 1'!$AG$9</f>
        <v>0</v>
      </c>
      <c r="C48" s="38">
        <f>'Semaine 2'!$AG$9</f>
        <v>0</v>
      </c>
      <c r="D48" s="38">
        <f>'Semaine 3'!$AG$9</f>
        <v>0</v>
      </c>
      <c r="E48" s="38">
        <f>'Semaine 4'!$AG$9</f>
        <v>0</v>
      </c>
      <c r="F48" s="38">
        <f>'Semaine 5'!$AG$9</f>
        <v>0</v>
      </c>
      <c r="G48" s="38">
        <f>'Semaine 6'!$AG$9</f>
        <v>0</v>
      </c>
      <c r="H48" s="38">
        <f>'Semaine 7'!$AG$9</f>
        <v>0</v>
      </c>
      <c r="I48" s="38">
        <f>'Semaine 8'!$AG$9</f>
        <v>0</v>
      </c>
      <c r="J48" s="38">
        <f>'Semaine 9'!$AG$9</f>
        <v>0</v>
      </c>
      <c r="K48" s="38">
        <f>'Semaine 10'!$AG$9</f>
        <v>0</v>
      </c>
      <c r="L48" s="38">
        <f>'Semaine 11'!$AG$9</f>
        <v>0</v>
      </c>
      <c r="M48" s="38">
        <f>'Semaine 12'!$AG$9</f>
        <v>0</v>
      </c>
      <c r="N48" s="38">
        <f>'Semaine 13'!$AG$9</f>
        <v>0</v>
      </c>
      <c r="O48" s="38">
        <f>'Semaine 14'!$AG$9</f>
        <v>0</v>
      </c>
      <c r="P48" s="38">
        <f>'Semaine 15'!$AG$9</f>
        <v>0</v>
      </c>
      <c r="Q48" s="38">
        <f>'Semaine 16'!$AG$9</f>
        <v>0</v>
      </c>
      <c r="R48" s="38">
        <f>'Semaine 17'!$AG$9</f>
        <v>0</v>
      </c>
      <c r="S48" s="38">
        <f>'Semaine 18'!$AG$9</f>
        <v>0</v>
      </c>
      <c r="T48" s="38">
        <f>'Semaine 19'!$AG$9</f>
        <v>0</v>
      </c>
      <c r="U48" s="38">
        <f>'Semaine 20'!$AG$9</f>
        <v>0</v>
      </c>
      <c r="V48" s="38">
        <f>'Semaine 21'!$AG$9</f>
        <v>0</v>
      </c>
      <c r="W48" s="38">
        <f>'Semaine 22'!$AG$9</f>
        <v>0</v>
      </c>
      <c r="X48" s="38">
        <f>'Semaine 23'!$AG$9</f>
        <v>0</v>
      </c>
      <c r="Y48" s="38">
        <f>'Semaine 24'!$AG$9</f>
        <v>0</v>
      </c>
      <c r="Z48" s="39">
        <f>SUM(B48:Y48)</f>
        <v>0</v>
      </c>
      <c r="AA48" s="40">
        <v>0.95</v>
      </c>
      <c r="AB48" s="41">
        <f>Z48*AA48</f>
        <v>0</v>
      </c>
    </row>
    <row r="49" spans="1:28" ht="18" customHeight="1">
      <c r="A49" s="113" t="s">
        <v>27</v>
      </c>
      <c r="B49" s="38">
        <f>'Semaine 1'!$AH$9</f>
        <v>0</v>
      </c>
      <c r="C49" s="38">
        <f>'Semaine 2'!$AH$9</f>
        <v>0</v>
      </c>
      <c r="D49" s="38">
        <f>'Semaine 3'!$AH$9</f>
        <v>0</v>
      </c>
      <c r="E49" s="38">
        <f>'Semaine 4'!$AH$9</f>
        <v>0</v>
      </c>
      <c r="F49" s="38">
        <f>'Semaine 5'!$AH$9</f>
        <v>0</v>
      </c>
      <c r="G49" s="38">
        <f>'Semaine 6'!$AH$9</f>
        <v>0</v>
      </c>
      <c r="H49" s="38">
        <f>'Semaine 7'!$AH$9</f>
        <v>0</v>
      </c>
      <c r="I49" s="38">
        <f>'Semaine 8'!$AH$9</f>
        <v>0</v>
      </c>
      <c r="J49" s="38">
        <f>'Semaine 9'!$AH$9</f>
        <v>0</v>
      </c>
      <c r="K49" s="38">
        <f>'Semaine 10'!$AH$9</f>
        <v>0</v>
      </c>
      <c r="L49" s="38">
        <f>'Semaine 11'!$AH$9</f>
        <v>0</v>
      </c>
      <c r="M49" s="38">
        <f>'Semaine 12'!$AH$9</f>
        <v>0</v>
      </c>
      <c r="N49" s="38">
        <f>'Semaine 13'!$AH$9</f>
        <v>0</v>
      </c>
      <c r="O49" s="38">
        <f>'Semaine 14'!$AH$9</f>
        <v>0</v>
      </c>
      <c r="P49" s="38">
        <f>'Semaine 15'!$AH$9</f>
        <v>0</v>
      </c>
      <c r="Q49" s="38">
        <f>'Semaine 16'!$AH$9</f>
        <v>0</v>
      </c>
      <c r="R49" s="38">
        <f>'Semaine 17'!$AH$9</f>
        <v>0</v>
      </c>
      <c r="S49" s="38">
        <f>'Semaine 18'!$AH$9</f>
        <v>0</v>
      </c>
      <c r="T49" s="38">
        <f>'Semaine 19'!$AH$9</f>
        <v>0</v>
      </c>
      <c r="U49" s="38">
        <f>'Semaine 20'!$AH$9</f>
        <v>0</v>
      </c>
      <c r="V49" s="38">
        <f>'Semaine 21'!$AH$9</f>
        <v>0</v>
      </c>
      <c r="W49" s="38">
        <f>'Semaine 22'!$AH$9</f>
        <v>0</v>
      </c>
      <c r="X49" s="38">
        <f>'Semaine 23'!$AH$9</f>
        <v>0</v>
      </c>
      <c r="Y49" s="38">
        <f>'Semaine 24'!$AH$9</f>
        <v>0</v>
      </c>
      <c r="Z49" s="39">
        <f>SUM(B49:Y49)</f>
        <v>0</v>
      </c>
      <c r="AA49" s="40">
        <v>0.95</v>
      </c>
      <c r="AB49" s="41">
        <f>Z49*AA49</f>
        <v>0</v>
      </c>
    </row>
    <row r="50" spans="1:28" ht="18" customHeight="1" thickBot="1">
      <c r="A50" s="114" t="s">
        <v>28</v>
      </c>
      <c r="B50" s="38">
        <f>'Semaine 1'!$AI$9</f>
        <v>0</v>
      </c>
      <c r="C50" s="38">
        <f>'Semaine 2'!$AI$9</f>
        <v>0</v>
      </c>
      <c r="D50" s="38">
        <f>'Semaine 3'!$AI$9</f>
        <v>0</v>
      </c>
      <c r="E50" s="38">
        <f>'Semaine 4'!$AI$9</f>
        <v>0</v>
      </c>
      <c r="F50" s="38">
        <f>'Semaine 5'!$AI$9</f>
        <v>0</v>
      </c>
      <c r="G50" s="38">
        <f>'Semaine 6'!$AI$9</f>
        <v>0</v>
      </c>
      <c r="H50" s="38">
        <f>'Semaine 7'!$AI$9</f>
        <v>0</v>
      </c>
      <c r="I50" s="38">
        <f>'Semaine 8'!$AI$9</f>
        <v>0</v>
      </c>
      <c r="J50" s="38">
        <f>'Semaine 9'!$AI$9</f>
        <v>0</v>
      </c>
      <c r="K50" s="38">
        <f>'Semaine 10'!$AI$9</f>
        <v>0</v>
      </c>
      <c r="L50" s="38">
        <f>'Semaine 11'!$AI$9</f>
        <v>0</v>
      </c>
      <c r="M50" s="38">
        <f>'Semaine 12'!$AI$9</f>
        <v>0</v>
      </c>
      <c r="N50" s="38">
        <f>'Semaine 13'!$AI$9</f>
        <v>0</v>
      </c>
      <c r="O50" s="38">
        <f>'Semaine 14'!$AI$9</f>
        <v>0</v>
      </c>
      <c r="P50" s="38">
        <f>'Semaine 15'!$AI$9</f>
        <v>0</v>
      </c>
      <c r="Q50" s="38">
        <f>'Semaine 16'!$AI$9</f>
        <v>0</v>
      </c>
      <c r="R50" s="38">
        <f>'Semaine 17'!$AI$9</f>
        <v>0</v>
      </c>
      <c r="S50" s="38">
        <f>'Semaine 2'!$AI$9</f>
        <v>0</v>
      </c>
      <c r="T50" s="38">
        <f>'Semaine 19'!$AI$9</f>
        <v>0</v>
      </c>
      <c r="U50" s="38">
        <f>'Semaine 2'!$AI$9</f>
        <v>0</v>
      </c>
      <c r="V50" s="38">
        <f>'Semaine 21'!$AI$9</f>
        <v>0</v>
      </c>
      <c r="W50" s="38">
        <f>'Semaine 22'!$AI$9</f>
        <v>0</v>
      </c>
      <c r="X50" s="38">
        <f>'Semaine 23'!$AI$9</f>
        <v>0</v>
      </c>
      <c r="Y50" s="38">
        <f>'Semaine 24'!$AI$9</f>
        <v>0</v>
      </c>
      <c r="Z50" s="39">
        <f>SUM(B50:Y50)</f>
        <v>0</v>
      </c>
      <c r="AA50" s="50">
        <v>0.95</v>
      </c>
      <c r="AB50" s="41">
        <f>Z50*AA50</f>
        <v>0</v>
      </c>
    </row>
    <row r="51" spans="1:28" ht="21.9" customHeight="1" thickBot="1">
      <c r="A51" s="128" t="s">
        <v>49</v>
      </c>
      <c r="B51" s="14"/>
      <c r="C51" s="14"/>
      <c r="D51" s="14"/>
      <c r="E51" s="14"/>
      <c r="F51" s="14"/>
      <c r="G51" s="14"/>
      <c r="H51" s="98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7" t="s">
        <v>5</v>
      </c>
      <c r="AA51" s="158"/>
      <c r="AB51" s="51">
        <f>SUM(AB11:AB50)</f>
        <v>0</v>
      </c>
    </row>
    <row r="55" spans="1:28" ht="18">
      <c r="B55" s="9"/>
      <c r="C55" s="9"/>
      <c r="D55" s="9"/>
      <c r="E55" s="9"/>
      <c r="F55" s="9"/>
      <c r="G55" s="9"/>
      <c r="H55" s="10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8" ht="14.4">
      <c r="B56" s="10"/>
      <c r="C56" s="10"/>
      <c r="D56" s="7"/>
      <c r="E56" s="7"/>
      <c r="F56" s="7"/>
      <c r="G56" s="7"/>
      <c r="H56" s="10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0"/>
      <c r="X56" s="10"/>
      <c r="Y56" s="10"/>
      <c r="Z56" s="10"/>
    </row>
    <row r="57" spans="1:28" ht="14.4">
      <c r="B57" s="10"/>
      <c r="C57" s="10"/>
      <c r="D57" s="7"/>
      <c r="E57" s="7"/>
      <c r="F57" s="7"/>
      <c r="G57" s="7"/>
      <c r="H57" s="10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1"/>
      <c r="X57" s="11"/>
      <c r="Y57" s="11"/>
      <c r="Z57" s="11"/>
    </row>
  </sheetData>
  <sheetProtection selectLockedCells="1"/>
  <mergeCells count="8">
    <mergeCell ref="B6:C6"/>
    <mergeCell ref="B5:C5"/>
    <mergeCell ref="Z51:AA51"/>
    <mergeCell ref="A1:AB2"/>
    <mergeCell ref="Z3:AB3"/>
    <mergeCell ref="D5:E5"/>
    <mergeCell ref="D6:E6"/>
    <mergeCell ref="Z8:Z9"/>
  </mergeCells>
  <conditionalFormatting sqref="F6:V6 A6:B6">
    <cfRule type="cellIs" dxfId="390" priority="18" stopIfTrue="1" operator="equal">
      <formula>0</formula>
    </cfRule>
  </conditionalFormatting>
  <conditionalFormatting sqref="B11:Y15 B17:Y50">
    <cfRule type="cellIs" dxfId="389" priority="17" stopIfTrue="1" operator="equal">
      <formula>0</formula>
    </cfRule>
  </conditionalFormatting>
  <conditionalFormatting sqref="Z11:Z15 Z17:Z50">
    <cfRule type="cellIs" dxfId="388" priority="12" stopIfTrue="1" operator="equal">
      <formula>0</formula>
    </cfRule>
    <cfRule type="cellIs" dxfId="387" priority="13" stopIfTrue="1" operator="equal">
      <formula>0</formula>
    </cfRule>
    <cfRule type="cellIs" dxfId="386" priority="14" stopIfTrue="1" operator="equal">
      <formula>0</formula>
    </cfRule>
    <cfRule type="cellIs" dxfId="385" priority="15" stopIfTrue="1" operator="equal">
      <formula>0</formula>
    </cfRule>
    <cfRule type="cellIs" priority="16" stopIfTrue="1" operator="equal">
      <formula>0</formula>
    </cfRule>
  </conditionalFormatting>
  <conditionalFormatting sqref="D6:E6">
    <cfRule type="cellIs" dxfId="384" priority="11" stopIfTrue="1" operator="equal">
      <formula>0</formula>
    </cfRule>
  </conditionalFormatting>
  <pageMargins left="0.34" right="0.17" top="0.17" bottom="0.17" header="0.17" footer="0.17"/>
  <pageSetup scale="66" fitToWidth="2" pageOrder="overThenDown" orientation="landscape" r:id="rId1"/>
  <colBreaks count="1" manualBreakCount="1">
    <brk id="16" max="1048575" man="1"/>
  </colBreaks>
  <ignoredErrors>
    <ignoredError sqref="P15:P16 P21:P22 P26:P27 P31:P32 P36:P37 P41:P42 P46:P4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16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255" priority="16" stopIfTrue="1" operator="equal">
      <formula>0</formula>
    </cfRule>
  </conditionalFormatting>
  <conditionalFormatting sqref="M9:O9 Q9">
    <cfRule type="cellIs" dxfId="254" priority="15" stopIfTrue="1" operator="equal">
      <formula>0</formula>
    </cfRule>
  </conditionalFormatting>
  <conditionalFormatting sqref="Y9:AA9">
    <cfRule type="cellIs" dxfId="253" priority="14" stopIfTrue="1" operator="equal">
      <formula>0</formula>
    </cfRule>
  </conditionalFormatting>
  <conditionalFormatting sqref="AC9:AE9">
    <cfRule type="cellIs" dxfId="252" priority="13" stopIfTrue="1" operator="equal">
      <formula>0</formula>
    </cfRule>
  </conditionalFormatting>
  <conditionalFormatting sqref="B8:F8 B10:F10 H10:K10">
    <cfRule type="cellIs" dxfId="251" priority="11" stopIfTrue="1" operator="equal">
      <formula>0</formula>
    </cfRule>
    <cfRule type="cellIs" dxfId="250" priority="12" stopIfTrue="1" operator="equal">
      <formula>0</formula>
    </cfRule>
  </conditionalFormatting>
  <conditionalFormatting sqref="B8:F8">
    <cfRule type="cellIs" dxfId="249" priority="7" stopIfTrue="1" operator="equal">
      <formula>0</formula>
    </cfRule>
    <cfRule type="cellIs" dxfId="248" priority="8" stopIfTrue="1" operator="equal">
      <formula>0</formula>
    </cfRule>
    <cfRule type="cellIs" dxfId="247" priority="9" stopIfTrue="1" operator="equal">
      <formula>0</formula>
    </cfRule>
    <cfRule type="cellIs" dxfId="246" priority="10" stopIfTrue="1" operator="equal">
      <formula>0</formula>
    </cfRule>
  </conditionalFormatting>
  <conditionalFormatting sqref="B11:B31">
    <cfRule type="cellIs" dxfId="245" priority="6" stopIfTrue="1" operator="equal">
      <formula>0</formula>
    </cfRule>
  </conditionalFormatting>
  <conditionalFormatting sqref="Q9:S9">
    <cfRule type="cellIs" dxfId="244" priority="5" stopIfTrue="1" operator="equal">
      <formula>0</formula>
    </cfRule>
  </conditionalFormatting>
  <conditionalFormatting sqref="C9:F9">
    <cfRule type="cellIs" dxfId="243" priority="3" stopIfTrue="1" operator="equal">
      <formula>0</formula>
    </cfRule>
    <cfRule type="cellIs" dxfId="242" priority="4" stopIfTrue="1" operator="equal">
      <formula>0</formula>
    </cfRule>
  </conditionalFormatting>
  <conditionalFormatting sqref="AG9:AI9">
    <cfRule type="cellIs" dxfId="241" priority="2" stopIfTrue="1" operator="equal">
      <formula>0</formula>
    </cfRule>
  </conditionalFormatting>
  <conditionalFormatting sqref="U9:W9">
    <cfRule type="cellIs" dxfId="24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17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239" priority="16" stopIfTrue="1" operator="equal">
      <formula>0</formula>
    </cfRule>
  </conditionalFormatting>
  <conditionalFormatting sqref="M9:O9 Q9">
    <cfRule type="cellIs" dxfId="238" priority="15" stopIfTrue="1" operator="equal">
      <formula>0</formula>
    </cfRule>
  </conditionalFormatting>
  <conditionalFormatting sqref="Y9:AA9">
    <cfRule type="cellIs" dxfId="237" priority="14" stopIfTrue="1" operator="equal">
      <formula>0</formula>
    </cfRule>
  </conditionalFormatting>
  <conditionalFormatting sqref="AC9:AE9">
    <cfRule type="cellIs" dxfId="236" priority="13" stopIfTrue="1" operator="equal">
      <formula>0</formula>
    </cfRule>
  </conditionalFormatting>
  <conditionalFormatting sqref="B8:F8 B10:F10 H10:K10">
    <cfRule type="cellIs" dxfId="235" priority="11" stopIfTrue="1" operator="equal">
      <formula>0</formula>
    </cfRule>
    <cfRule type="cellIs" dxfId="234" priority="12" stopIfTrue="1" operator="equal">
      <formula>0</formula>
    </cfRule>
  </conditionalFormatting>
  <conditionalFormatting sqref="B8:F8">
    <cfRule type="cellIs" dxfId="233" priority="7" stopIfTrue="1" operator="equal">
      <formula>0</formula>
    </cfRule>
    <cfRule type="cellIs" dxfId="232" priority="8" stopIfTrue="1" operator="equal">
      <formula>0</formula>
    </cfRule>
    <cfRule type="cellIs" dxfId="231" priority="9" stopIfTrue="1" operator="equal">
      <formula>0</formula>
    </cfRule>
    <cfRule type="cellIs" dxfId="230" priority="10" stopIfTrue="1" operator="equal">
      <formula>0</formula>
    </cfRule>
  </conditionalFormatting>
  <conditionalFormatting sqref="B11:B31">
    <cfRule type="cellIs" dxfId="229" priority="6" stopIfTrue="1" operator="equal">
      <formula>0</formula>
    </cfRule>
  </conditionalFormatting>
  <conditionalFormatting sqref="Q9:S9">
    <cfRule type="cellIs" dxfId="228" priority="5" stopIfTrue="1" operator="equal">
      <formula>0</formula>
    </cfRule>
  </conditionalFormatting>
  <conditionalFormatting sqref="C9:F9">
    <cfRule type="cellIs" dxfId="227" priority="3" stopIfTrue="1" operator="equal">
      <formula>0</formula>
    </cfRule>
    <cfRule type="cellIs" dxfId="226" priority="4" stopIfTrue="1" operator="equal">
      <formula>0</formula>
    </cfRule>
  </conditionalFormatting>
  <conditionalFormatting sqref="AG9:AI9">
    <cfRule type="cellIs" dxfId="225" priority="2" stopIfTrue="1" operator="equal">
      <formula>0</formula>
    </cfRule>
  </conditionalFormatting>
  <conditionalFormatting sqref="U9:W9">
    <cfRule type="cellIs" dxfId="22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18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223" priority="16" stopIfTrue="1" operator="equal">
      <formula>0</formula>
    </cfRule>
  </conditionalFormatting>
  <conditionalFormatting sqref="M9:O9 Q9">
    <cfRule type="cellIs" dxfId="222" priority="15" stopIfTrue="1" operator="equal">
      <formula>0</formula>
    </cfRule>
  </conditionalFormatting>
  <conditionalFormatting sqref="Y9:AA9">
    <cfRule type="cellIs" dxfId="221" priority="14" stopIfTrue="1" operator="equal">
      <formula>0</formula>
    </cfRule>
  </conditionalFormatting>
  <conditionalFormatting sqref="AC9:AE9">
    <cfRule type="cellIs" dxfId="220" priority="13" stopIfTrue="1" operator="equal">
      <formula>0</formula>
    </cfRule>
  </conditionalFormatting>
  <conditionalFormatting sqref="B8:F8 B10:F10 H10:K10">
    <cfRule type="cellIs" dxfId="219" priority="11" stopIfTrue="1" operator="equal">
      <formula>0</formula>
    </cfRule>
    <cfRule type="cellIs" dxfId="218" priority="12" stopIfTrue="1" operator="equal">
      <formula>0</formula>
    </cfRule>
  </conditionalFormatting>
  <conditionalFormatting sqref="B8:F8">
    <cfRule type="cellIs" dxfId="217" priority="7" stopIfTrue="1" operator="equal">
      <formula>0</formula>
    </cfRule>
    <cfRule type="cellIs" dxfId="216" priority="8" stopIfTrue="1" operator="equal">
      <formula>0</formula>
    </cfRule>
    <cfRule type="cellIs" dxfId="215" priority="9" stopIfTrue="1" operator="equal">
      <formula>0</formula>
    </cfRule>
    <cfRule type="cellIs" dxfId="214" priority="10" stopIfTrue="1" operator="equal">
      <formula>0</formula>
    </cfRule>
  </conditionalFormatting>
  <conditionalFormatting sqref="B11:B31">
    <cfRule type="cellIs" dxfId="213" priority="6" stopIfTrue="1" operator="equal">
      <formula>0</formula>
    </cfRule>
  </conditionalFormatting>
  <conditionalFormatting sqref="Q9:S9">
    <cfRule type="cellIs" dxfId="212" priority="5" stopIfTrue="1" operator="equal">
      <formula>0</formula>
    </cfRule>
  </conditionalFormatting>
  <conditionalFormatting sqref="C9:F9">
    <cfRule type="cellIs" dxfId="211" priority="3" stopIfTrue="1" operator="equal">
      <formula>0</formula>
    </cfRule>
    <cfRule type="cellIs" dxfId="210" priority="4" stopIfTrue="1" operator="equal">
      <formula>0</formula>
    </cfRule>
  </conditionalFormatting>
  <conditionalFormatting sqref="AG9:AI9">
    <cfRule type="cellIs" dxfId="209" priority="2" stopIfTrue="1" operator="equal">
      <formula>0</formula>
    </cfRule>
  </conditionalFormatting>
  <conditionalFormatting sqref="U9:W9">
    <cfRule type="cellIs" dxfId="20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19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207" priority="16" stopIfTrue="1" operator="equal">
      <formula>0</formula>
    </cfRule>
  </conditionalFormatting>
  <conditionalFormatting sqref="M9:O9 Q9">
    <cfRule type="cellIs" dxfId="206" priority="15" stopIfTrue="1" operator="equal">
      <formula>0</formula>
    </cfRule>
  </conditionalFormatting>
  <conditionalFormatting sqref="Y9:AA9">
    <cfRule type="cellIs" dxfId="205" priority="14" stopIfTrue="1" operator="equal">
      <formula>0</formula>
    </cfRule>
  </conditionalFormatting>
  <conditionalFormatting sqref="AC9:AE9">
    <cfRule type="cellIs" dxfId="204" priority="13" stopIfTrue="1" operator="equal">
      <formula>0</formula>
    </cfRule>
  </conditionalFormatting>
  <conditionalFormatting sqref="B8:F8 B10:F10 H10:K10">
    <cfRule type="cellIs" dxfId="203" priority="11" stopIfTrue="1" operator="equal">
      <formula>0</formula>
    </cfRule>
    <cfRule type="cellIs" dxfId="202" priority="12" stopIfTrue="1" operator="equal">
      <formula>0</formula>
    </cfRule>
  </conditionalFormatting>
  <conditionalFormatting sqref="B8:F8">
    <cfRule type="cellIs" dxfId="201" priority="7" stopIfTrue="1" operator="equal">
      <formula>0</formula>
    </cfRule>
    <cfRule type="cellIs" dxfId="200" priority="8" stopIfTrue="1" operator="equal">
      <formula>0</formula>
    </cfRule>
    <cfRule type="cellIs" dxfId="199" priority="9" stopIfTrue="1" operator="equal">
      <formula>0</formula>
    </cfRule>
    <cfRule type="cellIs" dxfId="198" priority="10" stopIfTrue="1" operator="equal">
      <formula>0</formula>
    </cfRule>
  </conditionalFormatting>
  <conditionalFormatting sqref="B11:B31">
    <cfRule type="cellIs" dxfId="197" priority="6" stopIfTrue="1" operator="equal">
      <formula>0</formula>
    </cfRule>
  </conditionalFormatting>
  <conditionalFormatting sqref="Q9:S9">
    <cfRule type="cellIs" dxfId="196" priority="5" stopIfTrue="1" operator="equal">
      <formula>0</formula>
    </cfRule>
  </conditionalFormatting>
  <conditionalFormatting sqref="C9:F9">
    <cfRule type="cellIs" dxfId="195" priority="3" stopIfTrue="1" operator="equal">
      <formula>0</formula>
    </cfRule>
    <cfRule type="cellIs" dxfId="194" priority="4" stopIfTrue="1" operator="equal">
      <formula>0</formula>
    </cfRule>
  </conditionalFormatting>
  <conditionalFormatting sqref="AG9:AI9">
    <cfRule type="cellIs" dxfId="193" priority="2" stopIfTrue="1" operator="equal">
      <formula>0</formula>
    </cfRule>
  </conditionalFormatting>
  <conditionalFormatting sqref="U9:W9">
    <cfRule type="cellIs" dxfId="19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61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91" priority="16" stopIfTrue="1" operator="equal">
      <formula>0</formula>
    </cfRule>
  </conditionalFormatting>
  <conditionalFormatting sqref="M9:O9 Q9">
    <cfRule type="cellIs" dxfId="190" priority="15" stopIfTrue="1" operator="equal">
      <formula>0</formula>
    </cfRule>
  </conditionalFormatting>
  <conditionalFormatting sqref="Y9:AA9">
    <cfRule type="cellIs" dxfId="189" priority="14" stopIfTrue="1" operator="equal">
      <formula>0</formula>
    </cfRule>
  </conditionalFormatting>
  <conditionalFormatting sqref="AC9:AE9">
    <cfRule type="cellIs" dxfId="188" priority="13" stopIfTrue="1" operator="equal">
      <formula>0</formula>
    </cfRule>
  </conditionalFormatting>
  <conditionalFormatting sqref="B8:F8 B10:F10 H10:K10">
    <cfRule type="cellIs" dxfId="187" priority="11" stopIfTrue="1" operator="equal">
      <formula>0</formula>
    </cfRule>
    <cfRule type="cellIs" dxfId="186" priority="12" stopIfTrue="1" operator="equal">
      <formula>0</formula>
    </cfRule>
  </conditionalFormatting>
  <conditionalFormatting sqref="B8:F8">
    <cfRule type="cellIs" dxfId="185" priority="7" stopIfTrue="1" operator="equal">
      <formula>0</formula>
    </cfRule>
    <cfRule type="cellIs" dxfId="184" priority="8" stopIfTrue="1" operator="equal">
      <formula>0</formula>
    </cfRule>
    <cfRule type="cellIs" dxfId="183" priority="9" stopIfTrue="1" operator="equal">
      <formula>0</formula>
    </cfRule>
    <cfRule type="cellIs" dxfId="182" priority="10" stopIfTrue="1" operator="equal">
      <formula>0</formula>
    </cfRule>
  </conditionalFormatting>
  <conditionalFormatting sqref="B11:B31">
    <cfRule type="cellIs" dxfId="181" priority="6" stopIfTrue="1" operator="equal">
      <formula>0</formula>
    </cfRule>
  </conditionalFormatting>
  <conditionalFormatting sqref="Q9:S9">
    <cfRule type="cellIs" dxfId="180" priority="5" stopIfTrue="1" operator="equal">
      <formula>0</formula>
    </cfRule>
  </conditionalFormatting>
  <conditionalFormatting sqref="C9:F9">
    <cfRule type="cellIs" dxfId="179" priority="3" stopIfTrue="1" operator="equal">
      <formula>0</formula>
    </cfRule>
    <cfRule type="cellIs" dxfId="178" priority="4" stopIfTrue="1" operator="equal">
      <formula>0</formula>
    </cfRule>
  </conditionalFormatting>
  <conditionalFormatting sqref="AG9:AI9">
    <cfRule type="cellIs" dxfId="177" priority="2" stopIfTrue="1" operator="equal">
      <formula>0</formula>
    </cfRule>
  </conditionalFormatting>
  <conditionalFormatting sqref="U9:W9">
    <cfRule type="cellIs" dxfId="17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60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75" priority="16" stopIfTrue="1" operator="equal">
      <formula>0</formula>
    </cfRule>
  </conditionalFormatting>
  <conditionalFormatting sqref="M9:O9 Q9">
    <cfRule type="cellIs" dxfId="174" priority="15" stopIfTrue="1" operator="equal">
      <formula>0</formula>
    </cfRule>
  </conditionalFormatting>
  <conditionalFormatting sqref="Y9:AA9">
    <cfRule type="cellIs" dxfId="173" priority="14" stopIfTrue="1" operator="equal">
      <formula>0</formula>
    </cfRule>
  </conditionalFormatting>
  <conditionalFormatting sqref="AC9:AE9">
    <cfRule type="cellIs" dxfId="172" priority="13" stopIfTrue="1" operator="equal">
      <formula>0</formula>
    </cfRule>
  </conditionalFormatting>
  <conditionalFormatting sqref="B8:F8 B10:F10 H10:K10">
    <cfRule type="cellIs" dxfId="171" priority="11" stopIfTrue="1" operator="equal">
      <formula>0</formula>
    </cfRule>
    <cfRule type="cellIs" dxfId="170" priority="12" stopIfTrue="1" operator="equal">
      <formula>0</formula>
    </cfRule>
  </conditionalFormatting>
  <conditionalFormatting sqref="B8:F8">
    <cfRule type="cellIs" dxfId="169" priority="7" stopIfTrue="1" operator="equal">
      <formula>0</formula>
    </cfRule>
    <cfRule type="cellIs" dxfId="168" priority="8" stopIfTrue="1" operator="equal">
      <formula>0</formula>
    </cfRule>
    <cfRule type="cellIs" dxfId="167" priority="9" stopIfTrue="1" operator="equal">
      <formula>0</formula>
    </cfRule>
    <cfRule type="cellIs" dxfId="166" priority="10" stopIfTrue="1" operator="equal">
      <formula>0</formula>
    </cfRule>
  </conditionalFormatting>
  <conditionalFormatting sqref="B11:B31">
    <cfRule type="cellIs" dxfId="165" priority="6" stopIfTrue="1" operator="equal">
      <formula>0</formula>
    </cfRule>
  </conditionalFormatting>
  <conditionalFormatting sqref="Q9:S9">
    <cfRule type="cellIs" dxfId="164" priority="5" stopIfTrue="1" operator="equal">
      <formula>0</formula>
    </cfRule>
  </conditionalFormatting>
  <conditionalFormatting sqref="C9:F9">
    <cfRule type="cellIs" dxfId="163" priority="3" stopIfTrue="1" operator="equal">
      <formula>0</formula>
    </cfRule>
    <cfRule type="cellIs" dxfId="162" priority="4" stopIfTrue="1" operator="equal">
      <formula>0</formula>
    </cfRule>
  </conditionalFormatting>
  <conditionalFormatting sqref="AG9:AI9">
    <cfRule type="cellIs" dxfId="161" priority="2" stopIfTrue="1" operator="equal">
      <formula>0</formula>
    </cfRule>
  </conditionalFormatting>
  <conditionalFormatting sqref="U9:W9">
    <cfRule type="cellIs" dxfId="16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59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59" priority="16" stopIfTrue="1" operator="equal">
      <formula>0</formula>
    </cfRule>
  </conditionalFormatting>
  <conditionalFormatting sqref="M9:O9 Q9">
    <cfRule type="cellIs" dxfId="158" priority="15" stopIfTrue="1" operator="equal">
      <formula>0</formula>
    </cfRule>
  </conditionalFormatting>
  <conditionalFormatting sqref="Y9:AA9">
    <cfRule type="cellIs" dxfId="157" priority="14" stopIfTrue="1" operator="equal">
      <formula>0</formula>
    </cfRule>
  </conditionalFormatting>
  <conditionalFormatting sqref="AC9:AE9">
    <cfRule type="cellIs" dxfId="156" priority="13" stopIfTrue="1" operator="equal">
      <formula>0</formula>
    </cfRule>
  </conditionalFormatting>
  <conditionalFormatting sqref="B8:F8 B10:F10 H10:K10">
    <cfRule type="cellIs" dxfId="155" priority="11" stopIfTrue="1" operator="equal">
      <formula>0</formula>
    </cfRule>
    <cfRule type="cellIs" dxfId="154" priority="12" stopIfTrue="1" operator="equal">
      <formula>0</formula>
    </cfRule>
  </conditionalFormatting>
  <conditionalFormatting sqref="B8:F8">
    <cfRule type="cellIs" dxfId="153" priority="7" stopIfTrue="1" operator="equal">
      <formula>0</formula>
    </cfRule>
    <cfRule type="cellIs" dxfId="152" priority="8" stopIfTrue="1" operator="equal">
      <formula>0</formula>
    </cfRule>
    <cfRule type="cellIs" dxfId="151" priority="9" stopIfTrue="1" operator="equal">
      <formula>0</formula>
    </cfRule>
    <cfRule type="cellIs" dxfId="150" priority="10" stopIfTrue="1" operator="equal">
      <formula>0</formula>
    </cfRule>
  </conditionalFormatting>
  <conditionalFormatting sqref="B11:B31">
    <cfRule type="cellIs" dxfId="149" priority="6" stopIfTrue="1" operator="equal">
      <formula>0</formula>
    </cfRule>
  </conditionalFormatting>
  <conditionalFormatting sqref="Q9:S9">
    <cfRule type="cellIs" dxfId="148" priority="5" stopIfTrue="1" operator="equal">
      <formula>0</formula>
    </cfRule>
  </conditionalFormatting>
  <conditionalFormatting sqref="C9:F9">
    <cfRule type="cellIs" dxfId="147" priority="3" stopIfTrue="1" operator="equal">
      <formula>0</formula>
    </cfRule>
    <cfRule type="cellIs" dxfId="146" priority="4" stopIfTrue="1" operator="equal">
      <formula>0</formula>
    </cfRule>
  </conditionalFormatting>
  <conditionalFormatting sqref="AG9:AI9">
    <cfRule type="cellIs" dxfId="145" priority="2" stopIfTrue="1" operator="equal">
      <formula>0</formula>
    </cfRule>
  </conditionalFormatting>
  <conditionalFormatting sqref="U9:W9">
    <cfRule type="cellIs" dxfId="14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58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43" priority="16" stopIfTrue="1" operator="equal">
      <formula>0</formula>
    </cfRule>
  </conditionalFormatting>
  <conditionalFormatting sqref="M9:O9 Q9">
    <cfRule type="cellIs" dxfId="142" priority="15" stopIfTrue="1" operator="equal">
      <formula>0</formula>
    </cfRule>
  </conditionalFormatting>
  <conditionalFormatting sqref="Y9:AA9">
    <cfRule type="cellIs" dxfId="141" priority="14" stopIfTrue="1" operator="equal">
      <formula>0</formula>
    </cfRule>
  </conditionalFormatting>
  <conditionalFormatting sqref="AC9:AE9">
    <cfRule type="cellIs" dxfId="140" priority="13" stopIfTrue="1" operator="equal">
      <formula>0</formula>
    </cfRule>
  </conditionalFormatting>
  <conditionalFormatting sqref="B8:F8 B10:F10 H10:K10">
    <cfRule type="cellIs" dxfId="139" priority="11" stopIfTrue="1" operator="equal">
      <formula>0</formula>
    </cfRule>
    <cfRule type="cellIs" dxfId="138" priority="12" stopIfTrue="1" operator="equal">
      <formula>0</formula>
    </cfRule>
  </conditionalFormatting>
  <conditionalFormatting sqref="B8:F8">
    <cfRule type="cellIs" dxfId="137" priority="7" stopIfTrue="1" operator="equal">
      <formula>0</formula>
    </cfRule>
    <cfRule type="cellIs" dxfId="136" priority="8" stopIfTrue="1" operator="equal">
      <formula>0</formula>
    </cfRule>
    <cfRule type="cellIs" dxfId="135" priority="9" stopIfTrue="1" operator="equal">
      <formula>0</formula>
    </cfRule>
    <cfRule type="cellIs" dxfId="134" priority="10" stopIfTrue="1" operator="equal">
      <formula>0</formula>
    </cfRule>
  </conditionalFormatting>
  <conditionalFormatting sqref="B11:B31">
    <cfRule type="cellIs" dxfId="133" priority="6" stopIfTrue="1" operator="equal">
      <formula>0</formula>
    </cfRule>
  </conditionalFormatting>
  <conditionalFormatting sqref="Q9:S9">
    <cfRule type="cellIs" dxfId="132" priority="5" stopIfTrue="1" operator="equal">
      <formula>0</formula>
    </cfRule>
  </conditionalFormatting>
  <conditionalFormatting sqref="C9:F9">
    <cfRule type="cellIs" dxfId="131" priority="3" stopIfTrue="1" operator="equal">
      <formula>0</formula>
    </cfRule>
    <cfRule type="cellIs" dxfId="130" priority="4" stopIfTrue="1" operator="equal">
      <formula>0</formula>
    </cfRule>
  </conditionalFormatting>
  <conditionalFormatting sqref="AG9:AI9">
    <cfRule type="cellIs" dxfId="129" priority="2" stopIfTrue="1" operator="equal">
      <formula>0</formula>
    </cfRule>
  </conditionalFormatting>
  <conditionalFormatting sqref="U9:W9">
    <cfRule type="cellIs" dxfId="12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57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27" priority="16" stopIfTrue="1" operator="equal">
      <formula>0</formula>
    </cfRule>
  </conditionalFormatting>
  <conditionalFormatting sqref="M9:O9 Q9">
    <cfRule type="cellIs" dxfId="126" priority="15" stopIfTrue="1" operator="equal">
      <formula>0</formula>
    </cfRule>
  </conditionalFormatting>
  <conditionalFormatting sqref="Y9:AA9">
    <cfRule type="cellIs" dxfId="125" priority="14" stopIfTrue="1" operator="equal">
      <formula>0</formula>
    </cfRule>
  </conditionalFormatting>
  <conditionalFormatting sqref="AC9:AE9">
    <cfRule type="cellIs" dxfId="124" priority="13" stopIfTrue="1" operator="equal">
      <formula>0</formula>
    </cfRule>
  </conditionalFormatting>
  <conditionalFormatting sqref="B8:F8 B10:F10 H10:K10">
    <cfRule type="cellIs" dxfId="123" priority="11" stopIfTrue="1" operator="equal">
      <formula>0</formula>
    </cfRule>
    <cfRule type="cellIs" dxfId="122" priority="12" stopIfTrue="1" operator="equal">
      <formula>0</formula>
    </cfRule>
  </conditionalFormatting>
  <conditionalFormatting sqref="B8:F8">
    <cfRule type="cellIs" dxfId="121" priority="7" stopIfTrue="1" operator="equal">
      <formula>0</formula>
    </cfRule>
    <cfRule type="cellIs" dxfId="120" priority="8" stopIfTrue="1" operator="equal">
      <formula>0</formula>
    </cfRule>
    <cfRule type="cellIs" dxfId="119" priority="9" stopIfTrue="1" operator="equal">
      <formula>0</formula>
    </cfRule>
    <cfRule type="cellIs" dxfId="118" priority="10" stopIfTrue="1" operator="equal">
      <formula>0</formula>
    </cfRule>
  </conditionalFormatting>
  <conditionalFormatting sqref="B11:B31">
    <cfRule type="cellIs" dxfId="117" priority="6" stopIfTrue="1" operator="equal">
      <formula>0</formula>
    </cfRule>
  </conditionalFormatting>
  <conditionalFormatting sqref="Q9:S9">
    <cfRule type="cellIs" dxfId="116" priority="5" stopIfTrue="1" operator="equal">
      <formula>0</formula>
    </cfRule>
  </conditionalFormatting>
  <conditionalFormatting sqref="C9:F9">
    <cfRule type="cellIs" dxfId="115" priority="3" stopIfTrue="1" operator="equal">
      <formula>0</formula>
    </cfRule>
    <cfRule type="cellIs" dxfId="114" priority="4" stopIfTrue="1" operator="equal">
      <formula>0</formula>
    </cfRule>
  </conditionalFormatting>
  <conditionalFormatting sqref="AG9:AI9">
    <cfRule type="cellIs" dxfId="113" priority="2" stopIfTrue="1" operator="equal">
      <formula>0</formula>
    </cfRule>
  </conditionalFormatting>
  <conditionalFormatting sqref="U9:W9">
    <cfRule type="cellIs" dxfId="11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56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11" priority="16" stopIfTrue="1" operator="equal">
      <formula>0</formula>
    </cfRule>
  </conditionalFormatting>
  <conditionalFormatting sqref="M9:O9 Q9">
    <cfRule type="cellIs" dxfId="110" priority="15" stopIfTrue="1" operator="equal">
      <formula>0</formula>
    </cfRule>
  </conditionalFormatting>
  <conditionalFormatting sqref="Y9:AA9">
    <cfRule type="cellIs" dxfId="109" priority="14" stopIfTrue="1" operator="equal">
      <formula>0</formula>
    </cfRule>
  </conditionalFormatting>
  <conditionalFormatting sqref="AC9:AE9">
    <cfRule type="cellIs" dxfId="108" priority="13" stopIfTrue="1" operator="equal">
      <formula>0</formula>
    </cfRule>
  </conditionalFormatting>
  <conditionalFormatting sqref="B8:F8 B10:F10 H10:K10">
    <cfRule type="cellIs" dxfId="107" priority="11" stopIfTrue="1" operator="equal">
      <formula>0</formula>
    </cfRule>
    <cfRule type="cellIs" dxfId="106" priority="12" stopIfTrue="1" operator="equal">
      <formula>0</formula>
    </cfRule>
  </conditionalFormatting>
  <conditionalFormatting sqref="B8:F8">
    <cfRule type="cellIs" dxfId="105" priority="7" stopIfTrue="1" operator="equal">
      <formula>0</formula>
    </cfRule>
    <cfRule type="cellIs" dxfId="104" priority="8" stopIfTrue="1" operator="equal">
      <formula>0</formula>
    </cfRule>
    <cfRule type="cellIs" dxfId="103" priority="9" stopIfTrue="1" operator="equal">
      <formula>0</formula>
    </cfRule>
    <cfRule type="cellIs" dxfId="102" priority="10" stopIfTrue="1" operator="equal">
      <formula>0</formula>
    </cfRule>
  </conditionalFormatting>
  <conditionalFormatting sqref="B11:B31">
    <cfRule type="cellIs" dxfId="101" priority="6" stopIfTrue="1" operator="equal">
      <formula>0</formula>
    </cfRule>
  </conditionalFormatting>
  <conditionalFormatting sqref="Q9:S9">
    <cfRule type="cellIs" dxfId="100" priority="5" stopIfTrue="1" operator="equal">
      <formula>0</formula>
    </cfRule>
  </conditionalFormatting>
  <conditionalFormatting sqref="C9:F9">
    <cfRule type="cellIs" dxfId="99" priority="3" stopIfTrue="1" operator="equal">
      <formula>0</formula>
    </cfRule>
    <cfRule type="cellIs" dxfId="98" priority="4" stopIfTrue="1" operator="equal">
      <formula>0</formula>
    </cfRule>
  </conditionalFormatting>
  <conditionalFormatting sqref="AG9:AI9">
    <cfRule type="cellIs" dxfId="97" priority="2" stopIfTrue="1" operator="equal">
      <formula>0</formula>
    </cfRule>
  </conditionalFormatting>
  <conditionalFormatting sqref="U9:W9">
    <cfRule type="cellIs" dxfId="9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8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29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52"/>
      <c r="AJ6" s="52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 t="shared" ref="G11:G31" si="0"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1">SUM(G12+L12+P12+T12+X12+AB12+AF12+AJ12)</f>
        <v>0</v>
      </c>
      <c r="C12" s="88"/>
      <c r="D12" s="88"/>
      <c r="E12" s="88"/>
      <c r="F12" s="88"/>
      <c r="G12" s="67">
        <f t="shared" si="0"/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1"/>
        <v>0</v>
      </c>
      <c r="C13" s="88"/>
      <c r="D13" s="88"/>
      <c r="E13" s="88"/>
      <c r="F13" s="88"/>
      <c r="G13" s="67">
        <f t="shared" si="0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1"/>
        <v>0</v>
      </c>
      <c r="C14" s="88"/>
      <c r="D14" s="88"/>
      <c r="E14" s="88"/>
      <c r="F14" s="88"/>
      <c r="G14" s="67">
        <f t="shared" si="0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1"/>
        <v>0</v>
      </c>
      <c r="C15" s="88"/>
      <c r="D15" s="88"/>
      <c r="E15" s="88"/>
      <c r="F15" s="88"/>
      <c r="G15" s="67">
        <f t="shared" si="0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1"/>
        <v>0</v>
      </c>
      <c r="C16" s="88"/>
      <c r="D16" s="88"/>
      <c r="E16" s="88"/>
      <c r="F16" s="88"/>
      <c r="G16" s="67">
        <f t="shared" si="0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1"/>
        <v>0</v>
      </c>
      <c r="C17" s="88"/>
      <c r="D17" s="88"/>
      <c r="E17" s="88"/>
      <c r="F17" s="88"/>
      <c r="G17" s="67">
        <f t="shared" si="0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1"/>
        <v>0</v>
      </c>
      <c r="C18" s="88"/>
      <c r="D18" s="88"/>
      <c r="E18" s="88"/>
      <c r="F18" s="88"/>
      <c r="G18" s="67">
        <f t="shared" si="0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1"/>
        <v>0</v>
      </c>
      <c r="C19" s="88"/>
      <c r="D19" s="88"/>
      <c r="E19" s="88"/>
      <c r="F19" s="88"/>
      <c r="G19" s="67">
        <f t="shared" si="0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1"/>
        <v>0</v>
      </c>
      <c r="C20" s="88"/>
      <c r="D20" s="88"/>
      <c r="E20" s="88"/>
      <c r="F20" s="88"/>
      <c r="G20" s="67">
        <f t="shared" si="0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1"/>
        <v>0</v>
      </c>
      <c r="C21" s="88"/>
      <c r="D21" s="88"/>
      <c r="E21" s="88"/>
      <c r="F21" s="88"/>
      <c r="G21" s="67">
        <f t="shared" si="0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1"/>
        <v>0</v>
      </c>
      <c r="C22" s="88"/>
      <c r="D22" s="88"/>
      <c r="E22" s="88"/>
      <c r="F22" s="88"/>
      <c r="G22" s="67">
        <f t="shared" si="0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1"/>
        <v>0</v>
      </c>
      <c r="C23" s="88"/>
      <c r="D23" s="88"/>
      <c r="E23" s="88"/>
      <c r="F23" s="88"/>
      <c r="G23" s="67">
        <f t="shared" si="0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1"/>
        <v>0</v>
      </c>
      <c r="C24" s="88"/>
      <c r="D24" s="88"/>
      <c r="E24" s="88"/>
      <c r="F24" s="88"/>
      <c r="G24" s="67">
        <f t="shared" si="0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1"/>
        <v>0</v>
      </c>
      <c r="C25" s="88"/>
      <c r="D25" s="88"/>
      <c r="E25" s="88"/>
      <c r="F25" s="88"/>
      <c r="G25" s="67">
        <f t="shared" si="0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1"/>
        <v>0</v>
      </c>
      <c r="C26" s="88"/>
      <c r="D26" s="88"/>
      <c r="E26" s="88"/>
      <c r="F26" s="88"/>
      <c r="G26" s="67">
        <f t="shared" si="0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1"/>
        <v>0</v>
      </c>
      <c r="C27" s="88"/>
      <c r="D27" s="88"/>
      <c r="E27" s="88"/>
      <c r="F27" s="88"/>
      <c r="G27" s="67">
        <f t="shared" si="0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1"/>
        <v>0</v>
      </c>
      <c r="C28" s="88"/>
      <c r="D28" s="88"/>
      <c r="E28" s="88"/>
      <c r="F28" s="88"/>
      <c r="G28" s="67">
        <f t="shared" si="0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1"/>
        <v>0</v>
      </c>
      <c r="C29" s="88"/>
      <c r="D29" s="88"/>
      <c r="E29" s="88"/>
      <c r="F29" s="88"/>
      <c r="G29" s="67">
        <f t="shared" si="0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1"/>
        <v>0</v>
      </c>
      <c r="C30" s="88"/>
      <c r="D30" s="88"/>
      <c r="E30" s="88"/>
      <c r="F30" s="88"/>
      <c r="G30" s="67">
        <f t="shared" si="0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1"/>
        <v>0</v>
      </c>
      <c r="C31" s="88"/>
      <c r="D31" s="88"/>
      <c r="E31" s="88"/>
      <c r="F31" s="88"/>
      <c r="G31" s="67">
        <f t="shared" si="0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J3:K3"/>
    <mergeCell ref="AC5:AD5"/>
    <mergeCell ref="Q8:S8"/>
    <mergeCell ref="G1:M1"/>
    <mergeCell ref="A9:A10"/>
    <mergeCell ref="Y8:AA8"/>
    <mergeCell ref="AC8:AE8"/>
    <mergeCell ref="AG8:AI8"/>
    <mergeCell ref="M8:O8"/>
    <mergeCell ref="H8:K8"/>
    <mergeCell ref="C8:F8"/>
    <mergeCell ref="J5:O5"/>
    <mergeCell ref="Q5:S5"/>
    <mergeCell ref="U8:W8"/>
    <mergeCell ref="U5:V5"/>
  </mergeCells>
  <conditionalFormatting sqref="H9:K9">
    <cfRule type="cellIs" dxfId="383" priority="64" stopIfTrue="1" operator="equal">
      <formula>0</formula>
    </cfRule>
  </conditionalFormatting>
  <conditionalFormatting sqref="M9:O9 Q9">
    <cfRule type="cellIs" dxfId="382" priority="60" stopIfTrue="1" operator="equal">
      <formula>0</formula>
    </cfRule>
  </conditionalFormatting>
  <conditionalFormatting sqref="Y9:AA9">
    <cfRule type="cellIs" dxfId="381" priority="56" stopIfTrue="1" operator="equal">
      <formula>0</formula>
    </cfRule>
  </conditionalFormatting>
  <conditionalFormatting sqref="AC9:AE9">
    <cfRule type="cellIs" dxfId="380" priority="54" stopIfTrue="1" operator="equal">
      <formula>0</formula>
    </cfRule>
  </conditionalFormatting>
  <conditionalFormatting sqref="B8:F8 B10:F10 H10:K10">
    <cfRule type="cellIs" dxfId="379" priority="45" stopIfTrue="1" operator="equal">
      <formula>0</formula>
    </cfRule>
    <cfRule type="cellIs" dxfId="378" priority="46" stopIfTrue="1" operator="equal">
      <formula>0</formula>
    </cfRule>
  </conditionalFormatting>
  <conditionalFormatting sqref="B8:F8">
    <cfRule type="cellIs" dxfId="377" priority="41" stopIfTrue="1" operator="equal">
      <formula>0</formula>
    </cfRule>
    <cfRule type="cellIs" dxfId="376" priority="42" stopIfTrue="1" operator="equal">
      <formula>0</formula>
    </cfRule>
    <cfRule type="cellIs" dxfId="375" priority="43" stopIfTrue="1" operator="equal">
      <formula>0</formula>
    </cfRule>
    <cfRule type="cellIs" dxfId="374" priority="44" stopIfTrue="1" operator="equal">
      <formula>0</formula>
    </cfRule>
  </conditionalFormatting>
  <conditionalFormatting sqref="B11:B31">
    <cfRule type="cellIs" dxfId="373" priority="38" stopIfTrue="1" operator="equal">
      <formula>0</formula>
    </cfRule>
  </conditionalFormatting>
  <conditionalFormatting sqref="Q9:S9">
    <cfRule type="cellIs" dxfId="372" priority="8" stopIfTrue="1" operator="equal">
      <formula>0</formula>
    </cfRule>
  </conditionalFormatting>
  <conditionalFormatting sqref="C9:F9">
    <cfRule type="cellIs" dxfId="371" priority="6" stopIfTrue="1" operator="equal">
      <formula>0</formula>
    </cfRule>
    <cfRule type="cellIs" dxfId="370" priority="7" stopIfTrue="1" operator="equal">
      <formula>0</formula>
    </cfRule>
  </conditionalFormatting>
  <conditionalFormatting sqref="AG9:AI9">
    <cfRule type="cellIs" dxfId="369" priority="3" stopIfTrue="1" operator="equal">
      <formula>0</formula>
    </cfRule>
  </conditionalFormatting>
  <conditionalFormatting sqref="U9:W9">
    <cfRule type="cellIs" dxfId="36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55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95" priority="16" stopIfTrue="1" operator="equal">
      <formula>0</formula>
    </cfRule>
  </conditionalFormatting>
  <conditionalFormatting sqref="M9:O9 Q9">
    <cfRule type="cellIs" dxfId="94" priority="15" stopIfTrue="1" operator="equal">
      <formula>0</formula>
    </cfRule>
  </conditionalFormatting>
  <conditionalFormatting sqref="Y9:AA9">
    <cfRule type="cellIs" dxfId="93" priority="14" stopIfTrue="1" operator="equal">
      <formula>0</formula>
    </cfRule>
  </conditionalFormatting>
  <conditionalFormatting sqref="AC9:AE9">
    <cfRule type="cellIs" dxfId="92" priority="13" stopIfTrue="1" operator="equal">
      <formula>0</formula>
    </cfRule>
  </conditionalFormatting>
  <conditionalFormatting sqref="B8:F8 B10:F10 H10:K10">
    <cfRule type="cellIs" dxfId="91" priority="11" stopIfTrue="1" operator="equal">
      <formula>0</formula>
    </cfRule>
    <cfRule type="cellIs" dxfId="90" priority="12" stopIfTrue="1" operator="equal">
      <formula>0</formula>
    </cfRule>
  </conditionalFormatting>
  <conditionalFormatting sqref="B8:F8">
    <cfRule type="cellIs" dxfId="89" priority="7" stopIfTrue="1" operator="equal">
      <formula>0</formula>
    </cfRule>
    <cfRule type="cellIs" dxfId="88" priority="8" stopIfTrue="1" operator="equal">
      <formula>0</formula>
    </cfRule>
    <cfRule type="cellIs" dxfId="87" priority="9" stopIfTrue="1" operator="equal">
      <formula>0</formula>
    </cfRule>
    <cfRule type="cellIs" dxfId="86" priority="10" stopIfTrue="1" operator="equal">
      <formula>0</formula>
    </cfRule>
  </conditionalFormatting>
  <conditionalFormatting sqref="B11:B31">
    <cfRule type="cellIs" dxfId="85" priority="6" stopIfTrue="1" operator="equal">
      <formula>0</formula>
    </cfRule>
  </conditionalFormatting>
  <conditionalFormatting sqref="Q9:S9">
    <cfRule type="cellIs" dxfId="84" priority="5" stopIfTrue="1" operator="equal">
      <formula>0</formula>
    </cfRule>
  </conditionalFormatting>
  <conditionalFormatting sqref="C9:F9">
    <cfRule type="cellIs" dxfId="83" priority="3" stopIfTrue="1" operator="equal">
      <formula>0</formula>
    </cfRule>
    <cfRule type="cellIs" dxfId="82" priority="4" stopIfTrue="1" operator="equal">
      <formula>0</formula>
    </cfRule>
  </conditionalFormatting>
  <conditionalFormatting sqref="AG9:AI9">
    <cfRule type="cellIs" dxfId="81" priority="2" stopIfTrue="1" operator="equal">
      <formula>0</formula>
    </cfRule>
  </conditionalFormatting>
  <conditionalFormatting sqref="U9:W9">
    <cfRule type="cellIs" dxfId="8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54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79" priority="16" stopIfTrue="1" operator="equal">
      <formula>0</formula>
    </cfRule>
  </conditionalFormatting>
  <conditionalFormatting sqref="M9:O9 Q9">
    <cfRule type="cellIs" dxfId="78" priority="15" stopIfTrue="1" operator="equal">
      <formula>0</formula>
    </cfRule>
  </conditionalFormatting>
  <conditionalFormatting sqref="Y9:AA9">
    <cfRule type="cellIs" dxfId="77" priority="14" stopIfTrue="1" operator="equal">
      <formula>0</formula>
    </cfRule>
  </conditionalFormatting>
  <conditionalFormatting sqref="AC9:AE9">
    <cfRule type="cellIs" dxfId="76" priority="13" stopIfTrue="1" operator="equal">
      <formula>0</formula>
    </cfRule>
  </conditionalFormatting>
  <conditionalFormatting sqref="B8:F8 B10:F10 H10:K10">
    <cfRule type="cellIs" dxfId="75" priority="11" stopIfTrue="1" operator="equal">
      <formula>0</formula>
    </cfRule>
    <cfRule type="cellIs" dxfId="74" priority="12" stopIfTrue="1" operator="equal">
      <formula>0</formula>
    </cfRule>
  </conditionalFormatting>
  <conditionalFormatting sqref="B8:F8">
    <cfRule type="cellIs" dxfId="73" priority="7" stopIfTrue="1" operator="equal">
      <formula>0</formula>
    </cfRule>
    <cfRule type="cellIs" dxfId="72" priority="8" stopIfTrue="1" operator="equal">
      <formula>0</formula>
    </cfRule>
    <cfRule type="cellIs" dxfId="71" priority="9" stopIfTrue="1" operator="equal">
      <formula>0</formula>
    </cfRule>
    <cfRule type="cellIs" dxfId="70" priority="10" stopIfTrue="1" operator="equal">
      <formula>0</formula>
    </cfRule>
  </conditionalFormatting>
  <conditionalFormatting sqref="B11:B31">
    <cfRule type="cellIs" dxfId="69" priority="6" stopIfTrue="1" operator="equal">
      <formula>0</formula>
    </cfRule>
  </conditionalFormatting>
  <conditionalFormatting sqref="Q9:S9">
    <cfRule type="cellIs" dxfId="68" priority="5" stopIfTrue="1" operator="equal">
      <formula>0</formula>
    </cfRule>
  </conditionalFormatting>
  <conditionalFormatting sqref="C9:F9">
    <cfRule type="cellIs" dxfId="67" priority="3" stopIfTrue="1" operator="equal">
      <formula>0</formula>
    </cfRule>
    <cfRule type="cellIs" dxfId="66" priority="4" stopIfTrue="1" operator="equal">
      <formula>0</formula>
    </cfRule>
  </conditionalFormatting>
  <conditionalFormatting sqref="AG9:AI9">
    <cfRule type="cellIs" dxfId="65" priority="2" stopIfTrue="1" operator="equal">
      <formula>0</formula>
    </cfRule>
  </conditionalFormatting>
  <conditionalFormatting sqref="U9:W9">
    <cfRule type="cellIs" dxfId="6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53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63" priority="16" stopIfTrue="1" operator="equal">
      <formula>0</formula>
    </cfRule>
  </conditionalFormatting>
  <conditionalFormatting sqref="M9:O9 Q9">
    <cfRule type="cellIs" dxfId="62" priority="15" stopIfTrue="1" operator="equal">
      <formula>0</formula>
    </cfRule>
  </conditionalFormatting>
  <conditionalFormatting sqref="Y9:AA9">
    <cfRule type="cellIs" dxfId="61" priority="14" stopIfTrue="1" operator="equal">
      <formula>0</formula>
    </cfRule>
  </conditionalFormatting>
  <conditionalFormatting sqref="AC9:AE9">
    <cfRule type="cellIs" dxfId="60" priority="13" stopIfTrue="1" operator="equal">
      <formula>0</formula>
    </cfRule>
  </conditionalFormatting>
  <conditionalFormatting sqref="B8:F8 B10:F10 H10:K10">
    <cfRule type="cellIs" dxfId="59" priority="11" stopIfTrue="1" operator="equal">
      <formula>0</formula>
    </cfRule>
    <cfRule type="cellIs" dxfId="58" priority="12" stopIfTrue="1" operator="equal">
      <formula>0</formula>
    </cfRule>
  </conditionalFormatting>
  <conditionalFormatting sqref="B8:F8">
    <cfRule type="cellIs" dxfId="57" priority="7" stopIfTrue="1" operator="equal">
      <formula>0</formula>
    </cfRule>
    <cfRule type="cellIs" dxfId="56" priority="8" stopIfTrue="1" operator="equal">
      <formula>0</formula>
    </cfRule>
    <cfRule type="cellIs" dxfId="55" priority="9" stopIfTrue="1" operator="equal">
      <formula>0</formula>
    </cfRule>
    <cfRule type="cellIs" dxfId="54" priority="10" stopIfTrue="1" operator="equal">
      <formula>0</formula>
    </cfRule>
  </conditionalFormatting>
  <conditionalFormatting sqref="B11:B31">
    <cfRule type="cellIs" dxfId="53" priority="6" stopIfTrue="1" operator="equal">
      <formula>0</formula>
    </cfRule>
  </conditionalFormatting>
  <conditionalFormatting sqref="Q9:S9">
    <cfRule type="cellIs" dxfId="52" priority="5" stopIfTrue="1" operator="equal">
      <formula>0</formula>
    </cfRule>
  </conditionalFormatting>
  <conditionalFormatting sqref="C9:F9">
    <cfRule type="cellIs" dxfId="51" priority="3" stopIfTrue="1" operator="equal">
      <formula>0</formula>
    </cfRule>
    <cfRule type="cellIs" dxfId="50" priority="4" stopIfTrue="1" operator="equal">
      <formula>0</formula>
    </cfRule>
  </conditionalFormatting>
  <conditionalFormatting sqref="AG9:AI9">
    <cfRule type="cellIs" dxfId="49" priority="2" stopIfTrue="1" operator="equal">
      <formula>0</formula>
    </cfRule>
  </conditionalFormatting>
  <conditionalFormatting sqref="U9:W9">
    <cfRule type="cellIs" dxfId="4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52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47" priority="16" stopIfTrue="1" operator="equal">
      <formula>0</formula>
    </cfRule>
  </conditionalFormatting>
  <conditionalFormatting sqref="M9:O9 Q9">
    <cfRule type="cellIs" dxfId="46" priority="15" stopIfTrue="1" operator="equal">
      <formula>0</formula>
    </cfRule>
  </conditionalFormatting>
  <conditionalFormatting sqref="Y9:AA9">
    <cfRule type="cellIs" dxfId="45" priority="14" stopIfTrue="1" operator="equal">
      <formula>0</formula>
    </cfRule>
  </conditionalFormatting>
  <conditionalFormatting sqref="AC9:AE9">
    <cfRule type="cellIs" dxfId="44" priority="13" stopIfTrue="1" operator="equal">
      <formula>0</formula>
    </cfRule>
  </conditionalFormatting>
  <conditionalFormatting sqref="B8:F8 B10:F10 H10:K10">
    <cfRule type="cellIs" dxfId="43" priority="11" stopIfTrue="1" operator="equal">
      <formula>0</formula>
    </cfRule>
    <cfRule type="cellIs" dxfId="42" priority="12" stopIfTrue="1" operator="equal">
      <formula>0</formula>
    </cfRule>
  </conditionalFormatting>
  <conditionalFormatting sqref="B8:F8">
    <cfRule type="cellIs" dxfId="41" priority="7" stopIfTrue="1" operator="equal">
      <formula>0</formula>
    </cfRule>
    <cfRule type="cellIs" dxfId="40" priority="8" stopIfTrue="1" operator="equal">
      <formula>0</formula>
    </cfRule>
    <cfRule type="cellIs" dxfId="39" priority="9" stopIfTrue="1" operator="equal">
      <formula>0</formula>
    </cfRule>
    <cfRule type="cellIs" dxfId="38" priority="10" stopIfTrue="1" operator="equal">
      <formula>0</formula>
    </cfRule>
  </conditionalFormatting>
  <conditionalFormatting sqref="B11:B31">
    <cfRule type="cellIs" dxfId="37" priority="6" stopIfTrue="1" operator="equal">
      <formula>0</formula>
    </cfRule>
  </conditionalFormatting>
  <conditionalFormatting sqref="Q9:S9">
    <cfRule type="cellIs" dxfId="36" priority="5" stopIfTrue="1" operator="equal">
      <formula>0</formula>
    </cfRule>
  </conditionalFormatting>
  <conditionalFormatting sqref="C9:F9">
    <cfRule type="cellIs" dxfId="35" priority="3" stopIfTrue="1" operator="equal">
      <formula>0</formula>
    </cfRule>
    <cfRule type="cellIs" dxfId="34" priority="4" stopIfTrue="1" operator="equal">
      <formula>0</formula>
    </cfRule>
  </conditionalFormatting>
  <conditionalFormatting sqref="AG9:AI9">
    <cfRule type="cellIs" dxfId="33" priority="2" stopIfTrue="1" operator="equal">
      <formula>0</formula>
    </cfRule>
  </conditionalFormatting>
  <conditionalFormatting sqref="U9:W9">
    <cfRule type="cellIs" dxfId="3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51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31" priority="16" stopIfTrue="1" operator="equal">
      <formula>0</formula>
    </cfRule>
  </conditionalFormatting>
  <conditionalFormatting sqref="M9:O9 Q9">
    <cfRule type="cellIs" dxfId="30" priority="15" stopIfTrue="1" operator="equal">
      <formula>0</formula>
    </cfRule>
  </conditionalFormatting>
  <conditionalFormatting sqref="Y9:AA9">
    <cfRule type="cellIs" dxfId="29" priority="14" stopIfTrue="1" operator="equal">
      <formula>0</formula>
    </cfRule>
  </conditionalFormatting>
  <conditionalFormatting sqref="AC9:AE9">
    <cfRule type="cellIs" dxfId="28" priority="13" stopIfTrue="1" operator="equal">
      <formula>0</formula>
    </cfRule>
  </conditionalFormatting>
  <conditionalFormatting sqref="B8:F8 B10:F10 H10:K10">
    <cfRule type="cellIs" dxfId="27" priority="11" stopIfTrue="1" operator="equal">
      <formula>0</formula>
    </cfRule>
    <cfRule type="cellIs" dxfId="26" priority="12" stopIfTrue="1" operator="equal">
      <formula>0</formula>
    </cfRule>
  </conditionalFormatting>
  <conditionalFormatting sqref="B8:F8">
    <cfRule type="cellIs" dxfId="25" priority="7" stopIfTrue="1" operator="equal">
      <formula>0</formula>
    </cfRule>
    <cfRule type="cellIs" dxfId="24" priority="8" stopIfTrue="1" operator="equal">
      <formula>0</formula>
    </cfRule>
    <cfRule type="cellIs" dxfId="23" priority="9" stopIfTrue="1" operator="equal">
      <formula>0</formula>
    </cfRule>
    <cfRule type="cellIs" dxfId="22" priority="10" stopIfTrue="1" operator="equal">
      <formula>0</formula>
    </cfRule>
  </conditionalFormatting>
  <conditionalFormatting sqref="B11:B31">
    <cfRule type="cellIs" dxfId="21" priority="6" stopIfTrue="1" operator="equal">
      <formula>0</formula>
    </cfRule>
  </conditionalFormatting>
  <conditionalFormatting sqref="Q9:S9">
    <cfRule type="cellIs" dxfId="20" priority="5" stopIfTrue="1" operator="equal">
      <formula>0</formula>
    </cfRule>
  </conditionalFormatting>
  <conditionalFormatting sqref="C9:F9">
    <cfRule type="cellIs" dxfId="19" priority="3" stopIfTrue="1" operator="equal">
      <formula>0</formula>
    </cfRule>
    <cfRule type="cellIs" dxfId="18" priority="4" stopIfTrue="1" operator="equal">
      <formula>0</formula>
    </cfRule>
  </conditionalFormatting>
  <conditionalFormatting sqref="AG9:AI9">
    <cfRule type="cellIs" dxfId="17" priority="2" stopIfTrue="1" operator="equal">
      <formula>0</formula>
    </cfRule>
  </conditionalFormatting>
  <conditionalFormatting sqref="U9:W9">
    <cfRule type="cellIs" dxfId="1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86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15" priority="16" stopIfTrue="1" operator="equal">
      <formula>0</formula>
    </cfRule>
  </conditionalFormatting>
  <conditionalFormatting sqref="M9:O9 Q9">
    <cfRule type="cellIs" dxfId="14" priority="15" stopIfTrue="1" operator="equal">
      <formula>0</formula>
    </cfRule>
  </conditionalFormatting>
  <conditionalFormatting sqref="Y9:AA9">
    <cfRule type="cellIs" dxfId="13" priority="14" stopIfTrue="1" operator="equal">
      <formula>0</formula>
    </cfRule>
  </conditionalFormatting>
  <conditionalFormatting sqref="AC9:AE9">
    <cfRule type="cellIs" dxfId="12" priority="13" stopIfTrue="1" operator="equal">
      <formula>0</formula>
    </cfRule>
  </conditionalFormatting>
  <conditionalFormatting sqref="B8:F8 B10:F10 H10:K10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B8:F8">
    <cfRule type="cellIs" dxfId="9" priority="7" stopIfTrue="1" operator="equal">
      <formula>0</formula>
    </cfRule>
    <cfRule type="cellIs" dxfId="8" priority="8" stopIfTrue="1" operator="equal">
      <formula>0</formula>
    </cfRule>
    <cfRule type="cellIs" dxfId="7" priority="9" stopIfTrue="1" operator="equal">
      <formula>0</formula>
    </cfRule>
    <cfRule type="cellIs" dxfId="6" priority="10" stopIfTrue="1" operator="equal">
      <formula>0</formula>
    </cfRule>
  </conditionalFormatting>
  <conditionalFormatting sqref="B11:B31">
    <cfRule type="cellIs" dxfId="5" priority="6" stopIfTrue="1" operator="equal">
      <formula>0</formula>
    </cfRule>
  </conditionalFormatting>
  <conditionalFormatting sqref="Q9:S9">
    <cfRule type="cellIs" dxfId="4" priority="5" stopIfTrue="1" operator="equal">
      <formula>0</formula>
    </cfRule>
  </conditionalFormatting>
  <conditionalFormatting sqref="C9:F9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G9:AI9">
    <cfRule type="cellIs" dxfId="1" priority="2" stopIfTrue="1" operator="equal">
      <formula>0</formula>
    </cfRule>
  </conditionalFormatting>
  <conditionalFormatting sqref="U9:W9">
    <cfRule type="cellIs" dxfId="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C11" sqref="C11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9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>SUM(C12:F12)*4.45</f>
        <v>0</v>
      </c>
      <c r="H12" s="88"/>
      <c r="I12" s="88"/>
      <c r="J12" s="88"/>
      <c r="K12" s="88"/>
      <c r="L12" s="67">
        <f t="shared" ref="L12:L31" si="1">SUM(H12:K12)*4.95</f>
        <v>0</v>
      </c>
      <c r="M12" s="6"/>
      <c r="N12" s="6"/>
      <c r="O12" s="6"/>
      <c r="P12" s="67">
        <f t="shared" ref="P12:P31" si="2">SUM(M12:O12)*2.95</f>
        <v>0</v>
      </c>
      <c r="Q12" s="6"/>
      <c r="R12" s="6"/>
      <c r="S12" s="6"/>
      <c r="T12" s="85">
        <f t="shared" ref="T12:T31" si="3">SUM(Q12:S12)*5.45</f>
        <v>0</v>
      </c>
      <c r="U12" s="6"/>
      <c r="V12" s="6"/>
      <c r="W12" s="6"/>
      <c r="X12" s="85">
        <f t="shared" ref="X12:X31" si="4">SUM(U12:W12)*2.65</f>
        <v>0</v>
      </c>
      <c r="Y12" s="6"/>
      <c r="Z12" s="6"/>
      <c r="AA12" s="6"/>
      <c r="AB12" s="67">
        <f t="shared" ref="AB12:AB31" si="5">SUM(Y12:AA12)*2.95</f>
        <v>0</v>
      </c>
      <c r="AC12" s="6"/>
      <c r="AD12" s="6"/>
      <c r="AE12" s="6"/>
      <c r="AF12" s="67">
        <f t="shared" ref="AF12:AF31" si="6">SUM(AC12:AE12)*0.95</f>
        <v>0</v>
      </c>
      <c r="AG12" s="6"/>
      <c r="AH12" s="6"/>
      <c r="AI12" s="6"/>
      <c r="AJ12" s="15">
        <f t="shared" ref="AJ12:AJ31" si="7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>SUM(C13:F13)*4.45</f>
        <v>0</v>
      </c>
      <c r="H13" s="88"/>
      <c r="I13" s="88"/>
      <c r="J13" s="88"/>
      <c r="K13" s="88"/>
      <c r="L13" s="67">
        <f t="shared" si="1"/>
        <v>0</v>
      </c>
      <c r="M13" s="6"/>
      <c r="N13" s="6"/>
      <c r="O13" s="6"/>
      <c r="P13" s="67">
        <f t="shared" si="2"/>
        <v>0</v>
      </c>
      <c r="Q13" s="6"/>
      <c r="R13" s="6"/>
      <c r="S13" s="6"/>
      <c r="T13" s="85">
        <f t="shared" si="3"/>
        <v>0</v>
      </c>
      <c r="U13" s="6"/>
      <c r="V13" s="6"/>
      <c r="W13" s="6"/>
      <c r="X13" s="85">
        <f t="shared" si="4"/>
        <v>0</v>
      </c>
      <c r="Y13" s="6"/>
      <c r="Z13" s="6"/>
      <c r="AA13" s="6"/>
      <c r="AB13" s="67">
        <f t="shared" si="5"/>
        <v>0</v>
      </c>
      <c r="AC13" s="6"/>
      <c r="AD13" s="6"/>
      <c r="AE13" s="6"/>
      <c r="AF13" s="67">
        <f t="shared" si="6"/>
        <v>0</v>
      </c>
      <c r="AG13" s="6"/>
      <c r="AH13" s="6"/>
      <c r="AI13" s="6"/>
      <c r="AJ13" s="15">
        <f t="shared" si="7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>SUM(C14:F14)*4.45</f>
        <v>0</v>
      </c>
      <c r="H14" s="88"/>
      <c r="I14" s="88"/>
      <c r="J14" s="88"/>
      <c r="K14" s="88"/>
      <c r="L14" s="67">
        <f t="shared" si="1"/>
        <v>0</v>
      </c>
      <c r="M14" s="6"/>
      <c r="N14" s="6"/>
      <c r="O14" s="6"/>
      <c r="P14" s="67">
        <f t="shared" si="2"/>
        <v>0</v>
      </c>
      <c r="Q14" s="6"/>
      <c r="R14" s="6"/>
      <c r="S14" s="6"/>
      <c r="T14" s="85">
        <f t="shared" si="3"/>
        <v>0</v>
      </c>
      <c r="U14" s="6"/>
      <c r="V14" s="6"/>
      <c r="W14" s="6"/>
      <c r="X14" s="85">
        <f t="shared" si="4"/>
        <v>0</v>
      </c>
      <c r="Y14" s="6"/>
      <c r="Z14" s="6"/>
      <c r="AA14" s="6"/>
      <c r="AB14" s="67">
        <f t="shared" si="5"/>
        <v>0</v>
      </c>
      <c r="AC14" s="6"/>
      <c r="AD14" s="6"/>
      <c r="AE14" s="6"/>
      <c r="AF14" s="67">
        <f t="shared" si="6"/>
        <v>0</v>
      </c>
      <c r="AG14" s="6"/>
      <c r="AH14" s="6"/>
      <c r="AI14" s="6"/>
      <c r="AJ14" s="15">
        <f t="shared" si="7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ref="G15:G31" si="8">SUM(C15:F15)*4.45</f>
        <v>0</v>
      </c>
      <c r="H15" s="88"/>
      <c r="I15" s="88"/>
      <c r="J15" s="88"/>
      <c r="K15" s="88"/>
      <c r="L15" s="67">
        <f t="shared" si="1"/>
        <v>0</v>
      </c>
      <c r="M15" s="6"/>
      <c r="N15" s="6"/>
      <c r="O15" s="6"/>
      <c r="P15" s="67">
        <f t="shared" si="2"/>
        <v>0</v>
      </c>
      <c r="Q15" s="6"/>
      <c r="R15" s="6"/>
      <c r="S15" s="6"/>
      <c r="T15" s="85">
        <f t="shared" si="3"/>
        <v>0</v>
      </c>
      <c r="U15" s="6"/>
      <c r="V15" s="6"/>
      <c r="W15" s="6"/>
      <c r="X15" s="85">
        <f t="shared" si="4"/>
        <v>0</v>
      </c>
      <c r="Y15" s="6"/>
      <c r="Z15" s="6"/>
      <c r="AA15" s="6"/>
      <c r="AB15" s="67">
        <f t="shared" si="5"/>
        <v>0</v>
      </c>
      <c r="AC15" s="6"/>
      <c r="AD15" s="6"/>
      <c r="AE15" s="6"/>
      <c r="AF15" s="67">
        <f t="shared" si="6"/>
        <v>0</v>
      </c>
      <c r="AG15" s="6"/>
      <c r="AH15" s="6"/>
      <c r="AI15" s="6"/>
      <c r="AJ15" s="15">
        <f t="shared" si="7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8"/>
        <v>0</v>
      </c>
      <c r="H16" s="88"/>
      <c r="I16" s="88"/>
      <c r="J16" s="88"/>
      <c r="K16" s="88"/>
      <c r="L16" s="67">
        <f t="shared" si="1"/>
        <v>0</v>
      </c>
      <c r="M16" s="6"/>
      <c r="N16" s="6"/>
      <c r="O16" s="6"/>
      <c r="P16" s="67">
        <f t="shared" si="2"/>
        <v>0</v>
      </c>
      <c r="Q16" s="8"/>
      <c r="R16" s="6"/>
      <c r="S16" s="6"/>
      <c r="T16" s="85">
        <f t="shared" si="3"/>
        <v>0</v>
      </c>
      <c r="U16" s="8"/>
      <c r="V16" s="6"/>
      <c r="W16" s="6"/>
      <c r="X16" s="85">
        <f t="shared" si="4"/>
        <v>0</v>
      </c>
      <c r="Y16" s="6"/>
      <c r="Z16" s="6"/>
      <c r="AA16" s="6"/>
      <c r="AB16" s="67">
        <f t="shared" si="5"/>
        <v>0</v>
      </c>
      <c r="AC16" s="6"/>
      <c r="AD16" s="6"/>
      <c r="AE16" s="6"/>
      <c r="AF16" s="67">
        <f t="shared" si="6"/>
        <v>0</v>
      </c>
      <c r="AG16" s="6"/>
      <c r="AH16" s="6"/>
      <c r="AI16" s="6"/>
      <c r="AJ16" s="15">
        <f t="shared" si="7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8"/>
        <v>0</v>
      </c>
      <c r="H17" s="88"/>
      <c r="I17" s="88"/>
      <c r="J17" s="88"/>
      <c r="K17" s="88"/>
      <c r="L17" s="67">
        <f t="shared" si="1"/>
        <v>0</v>
      </c>
      <c r="M17" s="6"/>
      <c r="N17" s="6"/>
      <c r="O17" s="6"/>
      <c r="P17" s="67">
        <f t="shared" si="2"/>
        <v>0</v>
      </c>
      <c r="Q17" s="6"/>
      <c r="R17" s="6"/>
      <c r="S17" s="6"/>
      <c r="T17" s="85">
        <f t="shared" si="3"/>
        <v>0</v>
      </c>
      <c r="U17" s="6"/>
      <c r="V17" s="6"/>
      <c r="W17" s="6"/>
      <c r="X17" s="85">
        <f t="shared" si="4"/>
        <v>0</v>
      </c>
      <c r="Y17" s="6"/>
      <c r="Z17" s="6"/>
      <c r="AA17" s="6"/>
      <c r="AB17" s="67">
        <f t="shared" si="5"/>
        <v>0</v>
      </c>
      <c r="AC17" s="6"/>
      <c r="AD17" s="6"/>
      <c r="AE17" s="6"/>
      <c r="AF17" s="67">
        <f t="shared" si="6"/>
        <v>0</v>
      </c>
      <c r="AG17" s="6"/>
      <c r="AH17" s="6"/>
      <c r="AI17" s="6"/>
      <c r="AJ17" s="15">
        <f t="shared" si="7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8"/>
        <v>0</v>
      </c>
      <c r="H18" s="88"/>
      <c r="I18" s="88"/>
      <c r="J18" s="88"/>
      <c r="K18" s="88"/>
      <c r="L18" s="67">
        <f t="shared" si="1"/>
        <v>0</v>
      </c>
      <c r="M18" s="6"/>
      <c r="N18" s="6"/>
      <c r="O18" s="6"/>
      <c r="P18" s="67">
        <f t="shared" si="2"/>
        <v>0</v>
      </c>
      <c r="Q18" s="6"/>
      <c r="R18" s="6"/>
      <c r="S18" s="6"/>
      <c r="T18" s="85">
        <f t="shared" si="3"/>
        <v>0</v>
      </c>
      <c r="U18" s="6"/>
      <c r="V18" s="6"/>
      <c r="W18" s="6"/>
      <c r="X18" s="85">
        <f t="shared" si="4"/>
        <v>0</v>
      </c>
      <c r="Y18" s="6"/>
      <c r="Z18" s="6"/>
      <c r="AA18" s="6"/>
      <c r="AB18" s="67">
        <f t="shared" si="5"/>
        <v>0</v>
      </c>
      <c r="AC18" s="6"/>
      <c r="AD18" s="6"/>
      <c r="AE18" s="6"/>
      <c r="AF18" s="67">
        <f t="shared" si="6"/>
        <v>0</v>
      </c>
      <c r="AG18" s="6"/>
      <c r="AH18" s="6"/>
      <c r="AI18" s="6"/>
      <c r="AJ18" s="15">
        <f t="shared" si="7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8"/>
        <v>0</v>
      </c>
      <c r="H19" s="88"/>
      <c r="I19" s="88"/>
      <c r="J19" s="88"/>
      <c r="K19" s="88"/>
      <c r="L19" s="67">
        <f t="shared" si="1"/>
        <v>0</v>
      </c>
      <c r="M19" s="6"/>
      <c r="N19" s="6"/>
      <c r="O19" s="6"/>
      <c r="P19" s="67">
        <f t="shared" si="2"/>
        <v>0</v>
      </c>
      <c r="Q19" s="6"/>
      <c r="R19" s="6"/>
      <c r="S19" s="6"/>
      <c r="T19" s="85">
        <f t="shared" si="3"/>
        <v>0</v>
      </c>
      <c r="U19" s="6"/>
      <c r="V19" s="6"/>
      <c r="W19" s="6"/>
      <c r="X19" s="85">
        <f t="shared" si="4"/>
        <v>0</v>
      </c>
      <c r="Y19" s="6"/>
      <c r="Z19" s="6"/>
      <c r="AA19" s="6"/>
      <c r="AB19" s="67">
        <f t="shared" si="5"/>
        <v>0</v>
      </c>
      <c r="AC19" s="6"/>
      <c r="AD19" s="6"/>
      <c r="AE19" s="6"/>
      <c r="AF19" s="67">
        <f t="shared" si="6"/>
        <v>0</v>
      </c>
      <c r="AG19" s="6"/>
      <c r="AH19" s="6"/>
      <c r="AI19" s="6"/>
      <c r="AJ19" s="15">
        <f t="shared" si="7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8"/>
        <v>0</v>
      </c>
      <c r="H20" s="88"/>
      <c r="I20" s="88"/>
      <c r="J20" s="88"/>
      <c r="K20" s="88"/>
      <c r="L20" s="67">
        <f t="shared" si="1"/>
        <v>0</v>
      </c>
      <c r="M20" s="6"/>
      <c r="N20" s="6"/>
      <c r="O20" s="6"/>
      <c r="P20" s="67">
        <f t="shared" si="2"/>
        <v>0</v>
      </c>
      <c r="Q20" s="6"/>
      <c r="R20" s="6"/>
      <c r="S20" s="6"/>
      <c r="T20" s="85">
        <f t="shared" si="3"/>
        <v>0</v>
      </c>
      <c r="U20" s="6"/>
      <c r="V20" s="6"/>
      <c r="W20" s="6"/>
      <c r="X20" s="85">
        <f t="shared" si="4"/>
        <v>0</v>
      </c>
      <c r="Y20" s="6"/>
      <c r="Z20" s="6"/>
      <c r="AA20" s="6"/>
      <c r="AB20" s="67">
        <f t="shared" si="5"/>
        <v>0</v>
      </c>
      <c r="AC20" s="6"/>
      <c r="AD20" s="6"/>
      <c r="AE20" s="6"/>
      <c r="AF20" s="67">
        <f t="shared" si="6"/>
        <v>0</v>
      </c>
      <c r="AG20" s="6"/>
      <c r="AH20" s="6"/>
      <c r="AI20" s="6"/>
      <c r="AJ20" s="15">
        <f t="shared" si="7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8"/>
        <v>0</v>
      </c>
      <c r="H21" s="88"/>
      <c r="I21" s="88"/>
      <c r="J21" s="88"/>
      <c r="K21" s="88"/>
      <c r="L21" s="67">
        <f t="shared" si="1"/>
        <v>0</v>
      </c>
      <c r="M21" s="6"/>
      <c r="N21" s="6"/>
      <c r="O21" s="6"/>
      <c r="P21" s="67">
        <f t="shared" si="2"/>
        <v>0</v>
      </c>
      <c r="Q21" s="6"/>
      <c r="R21" s="6"/>
      <c r="S21" s="6"/>
      <c r="T21" s="85">
        <f t="shared" si="3"/>
        <v>0</v>
      </c>
      <c r="U21" s="6"/>
      <c r="V21" s="6"/>
      <c r="W21" s="6"/>
      <c r="X21" s="85">
        <f t="shared" si="4"/>
        <v>0</v>
      </c>
      <c r="Y21" s="6"/>
      <c r="Z21" s="6"/>
      <c r="AA21" s="6"/>
      <c r="AB21" s="67">
        <f t="shared" si="5"/>
        <v>0</v>
      </c>
      <c r="AC21" s="6"/>
      <c r="AD21" s="6"/>
      <c r="AE21" s="6"/>
      <c r="AF21" s="67">
        <f t="shared" si="6"/>
        <v>0</v>
      </c>
      <c r="AG21" s="6"/>
      <c r="AH21" s="6"/>
      <c r="AI21" s="6"/>
      <c r="AJ21" s="15">
        <f t="shared" si="7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8"/>
        <v>0</v>
      </c>
      <c r="H22" s="88"/>
      <c r="I22" s="88"/>
      <c r="J22" s="88"/>
      <c r="K22" s="88"/>
      <c r="L22" s="67">
        <f t="shared" si="1"/>
        <v>0</v>
      </c>
      <c r="M22" s="6"/>
      <c r="N22" s="6"/>
      <c r="O22" s="6"/>
      <c r="P22" s="67">
        <f t="shared" si="2"/>
        <v>0</v>
      </c>
      <c r="Q22" s="6"/>
      <c r="R22" s="6"/>
      <c r="S22" s="6"/>
      <c r="T22" s="85">
        <f t="shared" si="3"/>
        <v>0</v>
      </c>
      <c r="U22" s="6"/>
      <c r="V22" s="6"/>
      <c r="W22" s="6"/>
      <c r="X22" s="85">
        <f t="shared" si="4"/>
        <v>0</v>
      </c>
      <c r="Y22" s="6"/>
      <c r="Z22" s="6"/>
      <c r="AA22" s="6"/>
      <c r="AB22" s="67">
        <f t="shared" si="5"/>
        <v>0</v>
      </c>
      <c r="AC22" s="6"/>
      <c r="AD22" s="6"/>
      <c r="AE22" s="6"/>
      <c r="AF22" s="67">
        <f t="shared" si="6"/>
        <v>0</v>
      </c>
      <c r="AG22" s="6"/>
      <c r="AH22" s="6"/>
      <c r="AI22" s="6"/>
      <c r="AJ22" s="15">
        <f t="shared" si="7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8"/>
        <v>0</v>
      </c>
      <c r="H23" s="88"/>
      <c r="I23" s="88"/>
      <c r="J23" s="88"/>
      <c r="K23" s="88"/>
      <c r="L23" s="67">
        <f t="shared" si="1"/>
        <v>0</v>
      </c>
      <c r="M23" s="6"/>
      <c r="N23" s="6"/>
      <c r="O23" s="6"/>
      <c r="P23" s="67">
        <f t="shared" si="2"/>
        <v>0</v>
      </c>
      <c r="Q23" s="6"/>
      <c r="R23" s="6"/>
      <c r="S23" s="6"/>
      <c r="T23" s="85">
        <f t="shared" si="3"/>
        <v>0</v>
      </c>
      <c r="U23" s="6"/>
      <c r="V23" s="6"/>
      <c r="W23" s="6"/>
      <c r="X23" s="85">
        <f t="shared" si="4"/>
        <v>0</v>
      </c>
      <c r="Y23" s="6"/>
      <c r="Z23" s="6"/>
      <c r="AA23" s="6"/>
      <c r="AB23" s="67">
        <f t="shared" si="5"/>
        <v>0</v>
      </c>
      <c r="AC23" s="6"/>
      <c r="AD23" s="6"/>
      <c r="AE23" s="6"/>
      <c r="AF23" s="67">
        <f t="shared" si="6"/>
        <v>0</v>
      </c>
      <c r="AG23" s="6"/>
      <c r="AH23" s="6"/>
      <c r="AI23" s="6"/>
      <c r="AJ23" s="15">
        <f t="shared" si="7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8"/>
        <v>0</v>
      </c>
      <c r="H24" s="88"/>
      <c r="I24" s="88"/>
      <c r="J24" s="88"/>
      <c r="K24" s="88"/>
      <c r="L24" s="67">
        <f t="shared" si="1"/>
        <v>0</v>
      </c>
      <c r="M24" s="6"/>
      <c r="N24" s="6"/>
      <c r="O24" s="6"/>
      <c r="P24" s="67">
        <f t="shared" si="2"/>
        <v>0</v>
      </c>
      <c r="Q24" s="6"/>
      <c r="R24" s="6"/>
      <c r="S24" s="6"/>
      <c r="T24" s="85">
        <f t="shared" si="3"/>
        <v>0</v>
      </c>
      <c r="U24" s="6"/>
      <c r="V24" s="6"/>
      <c r="W24" s="6"/>
      <c r="X24" s="85">
        <f t="shared" si="4"/>
        <v>0</v>
      </c>
      <c r="Y24" s="6"/>
      <c r="Z24" s="6"/>
      <c r="AA24" s="6"/>
      <c r="AB24" s="67">
        <f t="shared" si="5"/>
        <v>0</v>
      </c>
      <c r="AC24" s="6"/>
      <c r="AD24" s="6"/>
      <c r="AE24" s="6"/>
      <c r="AF24" s="67">
        <f t="shared" si="6"/>
        <v>0</v>
      </c>
      <c r="AG24" s="6"/>
      <c r="AH24" s="6"/>
      <c r="AI24" s="6"/>
      <c r="AJ24" s="15">
        <f t="shared" si="7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8"/>
        <v>0</v>
      </c>
      <c r="H25" s="88"/>
      <c r="I25" s="88"/>
      <c r="J25" s="88"/>
      <c r="K25" s="88"/>
      <c r="L25" s="67">
        <f t="shared" si="1"/>
        <v>0</v>
      </c>
      <c r="M25" s="6"/>
      <c r="N25" s="6"/>
      <c r="O25" s="6"/>
      <c r="P25" s="67">
        <f t="shared" si="2"/>
        <v>0</v>
      </c>
      <c r="Q25" s="6"/>
      <c r="R25" s="6"/>
      <c r="S25" s="6"/>
      <c r="T25" s="85">
        <f t="shared" si="3"/>
        <v>0</v>
      </c>
      <c r="U25" s="6"/>
      <c r="V25" s="6"/>
      <c r="W25" s="6"/>
      <c r="X25" s="85">
        <f t="shared" si="4"/>
        <v>0</v>
      </c>
      <c r="Y25" s="6"/>
      <c r="Z25" s="6"/>
      <c r="AA25" s="6"/>
      <c r="AB25" s="67">
        <f t="shared" si="5"/>
        <v>0</v>
      </c>
      <c r="AC25" s="6"/>
      <c r="AD25" s="6"/>
      <c r="AE25" s="6"/>
      <c r="AF25" s="67">
        <f t="shared" si="6"/>
        <v>0</v>
      </c>
      <c r="AG25" s="6"/>
      <c r="AH25" s="6"/>
      <c r="AI25" s="6"/>
      <c r="AJ25" s="15">
        <f t="shared" si="7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8"/>
        <v>0</v>
      </c>
      <c r="H26" s="88"/>
      <c r="I26" s="88"/>
      <c r="J26" s="88"/>
      <c r="K26" s="88"/>
      <c r="L26" s="67">
        <f t="shared" si="1"/>
        <v>0</v>
      </c>
      <c r="M26" s="6"/>
      <c r="N26" s="6"/>
      <c r="O26" s="6"/>
      <c r="P26" s="67">
        <f t="shared" si="2"/>
        <v>0</v>
      </c>
      <c r="Q26" s="6"/>
      <c r="R26" s="6"/>
      <c r="S26" s="6"/>
      <c r="T26" s="85">
        <f t="shared" si="3"/>
        <v>0</v>
      </c>
      <c r="U26" s="6"/>
      <c r="V26" s="6"/>
      <c r="W26" s="6"/>
      <c r="X26" s="85">
        <f t="shared" si="4"/>
        <v>0</v>
      </c>
      <c r="Y26" s="6"/>
      <c r="Z26" s="6"/>
      <c r="AA26" s="6"/>
      <c r="AB26" s="67">
        <f t="shared" si="5"/>
        <v>0</v>
      </c>
      <c r="AC26" s="6"/>
      <c r="AD26" s="6"/>
      <c r="AE26" s="6"/>
      <c r="AF26" s="67">
        <f t="shared" si="6"/>
        <v>0</v>
      </c>
      <c r="AG26" s="6"/>
      <c r="AH26" s="6"/>
      <c r="AI26" s="6"/>
      <c r="AJ26" s="15">
        <f t="shared" si="7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8"/>
        <v>0</v>
      </c>
      <c r="H27" s="88"/>
      <c r="I27" s="88"/>
      <c r="J27" s="88"/>
      <c r="K27" s="88"/>
      <c r="L27" s="67">
        <f t="shared" si="1"/>
        <v>0</v>
      </c>
      <c r="M27" s="6"/>
      <c r="N27" s="6"/>
      <c r="O27" s="6"/>
      <c r="P27" s="67">
        <f t="shared" si="2"/>
        <v>0</v>
      </c>
      <c r="Q27" s="6"/>
      <c r="R27" s="6"/>
      <c r="S27" s="6"/>
      <c r="T27" s="85">
        <f t="shared" si="3"/>
        <v>0</v>
      </c>
      <c r="U27" s="6"/>
      <c r="V27" s="6"/>
      <c r="W27" s="6"/>
      <c r="X27" s="85">
        <f t="shared" si="4"/>
        <v>0</v>
      </c>
      <c r="Y27" s="6"/>
      <c r="Z27" s="6"/>
      <c r="AA27" s="6"/>
      <c r="AB27" s="67">
        <f t="shared" si="5"/>
        <v>0</v>
      </c>
      <c r="AC27" s="6"/>
      <c r="AD27" s="6"/>
      <c r="AE27" s="6"/>
      <c r="AF27" s="67">
        <f t="shared" si="6"/>
        <v>0</v>
      </c>
      <c r="AG27" s="6"/>
      <c r="AH27" s="6"/>
      <c r="AI27" s="6"/>
      <c r="AJ27" s="15">
        <f t="shared" si="7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8"/>
        <v>0</v>
      </c>
      <c r="H28" s="88"/>
      <c r="I28" s="88"/>
      <c r="J28" s="88"/>
      <c r="K28" s="88"/>
      <c r="L28" s="67">
        <f t="shared" si="1"/>
        <v>0</v>
      </c>
      <c r="M28" s="6"/>
      <c r="N28" s="6"/>
      <c r="O28" s="6"/>
      <c r="P28" s="67">
        <f t="shared" si="2"/>
        <v>0</v>
      </c>
      <c r="Q28" s="6"/>
      <c r="R28" s="6"/>
      <c r="S28" s="6"/>
      <c r="T28" s="85">
        <f t="shared" si="3"/>
        <v>0</v>
      </c>
      <c r="U28" s="6"/>
      <c r="V28" s="6"/>
      <c r="W28" s="6"/>
      <c r="X28" s="85">
        <f t="shared" si="4"/>
        <v>0</v>
      </c>
      <c r="Y28" s="6"/>
      <c r="Z28" s="6"/>
      <c r="AA28" s="6"/>
      <c r="AB28" s="67">
        <f t="shared" si="5"/>
        <v>0</v>
      </c>
      <c r="AC28" s="6"/>
      <c r="AD28" s="6"/>
      <c r="AE28" s="6"/>
      <c r="AF28" s="67">
        <f t="shared" si="6"/>
        <v>0</v>
      </c>
      <c r="AG28" s="6"/>
      <c r="AH28" s="6"/>
      <c r="AI28" s="6"/>
      <c r="AJ28" s="15">
        <f t="shared" si="7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8"/>
        <v>0</v>
      </c>
      <c r="H29" s="88"/>
      <c r="I29" s="88"/>
      <c r="J29" s="88"/>
      <c r="K29" s="88"/>
      <c r="L29" s="67">
        <f t="shared" si="1"/>
        <v>0</v>
      </c>
      <c r="M29" s="6"/>
      <c r="N29" s="6"/>
      <c r="O29" s="6"/>
      <c r="P29" s="67">
        <f t="shared" si="2"/>
        <v>0</v>
      </c>
      <c r="Q29" s="6"/>
      <c r="R29" s="6"/>
      <c r="S29" s="6"/>
      <c r="T29" s="85">
        <f t="shared" si="3"/>
        <v>0</v>
      </c>
      <c r="U29" s="6"/>
      <c r="V29" s="6"/>
      <c r="W29" s="6"/>
      <c r="X29" s="85">
        <f t="shared" si="4"/>
        <v>0</v>
      </c>
      <c r="Y29" s="6"/>
      <c r="Z29" s="6"/>
      <c r="AA29" s="6"/>
      <c r="AB29" s="67">
        <f t="shared" si="5"/>
        <v>0</v>
      </c>
      <c r="AC29" s="6"/>
      <c r="AD29" s="6"/>
      <c r="AE29" s="6"/>
      <c r="AF29" s="67">
        <f t="shared" si="6"/>
        <v>0</v>
      </c>
      <c r="AG29" s="6"/>
      <c r="AH29" s="6"/>
      <c r="AI29" s="6"/>
      <c r="AJ29" s="15">
        <f t="shared" si="7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8"/>
        <v>0</v>
      </c>
      <c r="H30" s="88"/>
      <c r="I30" s="88"/>
      <c r="J30" s="88"/>
      <c r="K30" s="88"/>
      <c r="L30" s="67">
        <f t="shared" si="1"/>
        <v>0</v>
      </c>
      <c r="M30" s="6"/>
      <c r="N30" s="6"/>
      <c r="O30" s="6"/>
      <c r="P30" s="67">
        <f t="shared" si="2"/>
        <v>0</v>
      </c>
      <c r="Q30" s="6"/>
      <c r="R30" s="6"/>
      <c r="S30" s="6"/>
      <c r="T30" s="85">
        <f t="shared" si="3"/>
        <v>0</v>
      </c>
      <c r="U30" s="6"/>
      <c r="V30" s="6"/>
      <c r="W30" s="6"/>
      <c r="X30" s="85">
        <f t="shared" si="4"/>
        <v>0</v>
      </c>
      <c r="Y30" s="6"/>
      <c r="Z30" s="6"/>
      <c r="AA30" s="6"/>
      <c r="AB30" s="67">
        <f t="shared" si="5"/>
        <v>0</v>
      </c>
      <c r="AC30" s="6"/>
      <c r="AD30" s="6"/>
      <c r="AE30" s="6"/>
      <c r="AF30" s="67">
        <f t="shared" si="6"/>
        <v>0</v>
      </c>
      <c r="AG30" s="6"/>
      <c r="AH30" s="6"/>
      <c r="AI30" s="6"/>
      <c r="AJ30" s="15">
        <f t="shared" si="7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8"/>
        <v>0</v>
      </c>
      <c r="H31" s="88"/>
      <c r="I31" s="88"/>
      <c r="J31" s="88"/>
      <c r="K31" s="88"/>
      <c r="L31" s="67">
        <f t="shared" si="1"/>
        <v>0</v>
      </c>
      <c r="M31" s="6"/>
      <c r="N31" s="6"/>
      <c r="O31" s="6"/>
      <c r="P31" s="67">
        <f t="shared" si="2"/>
        <v>0</v>
      </c>
      <c r="Q31" s="6"/>
      <c r="R31" s="6"/>
      <c r="S31" s="6"/>
      <c r="T31" s="85">
        <f t="shared" si="3"/>
        <v>0</v>
      </c>
      <c r="U31" s="6"/>
      <c r="V31" s="6"/>
      <c r="W31" s="6"/>
      <c r="X31" s="85">
        <f t="shared" si="4"/>
        <v>0</v>
      </c>
      <c r="Y31" s="6"/>
      <c r="Z31" s="6"/>
      <c r="AA31" s="6"/>
      <c r="AB31" s="67">
        <f t="shared" si="5"/>
        <v>0</v>
      </c>
      <c r="AC31" s="6"/>
      <c r="AD31" s="6"/>
      <c r="AE31" s="6"/>
      <c r="AF31" s="67">
        <f t="shared" si="6"/>
        <v>0</v>
      </c>
      <c r="AG31" s="6"/>
      <c r="AH31" s="6"/>
      <c r="AI31" s="6"/>
      <c r="AJ31" s="15">
        <f t="shared" si="7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367" priority="16" stopIfTrue="1" operator="equal">
      <formula>0</formula>
    </cfRule>
  </conditionalFormatting>
  <conditionalFormatting sqref="M9:O9 Q9">
    <cfRule type="cellIs" dxfId="366" priority="15" stopIfTrue="1" operator="equal">
      <formula>0</formula>
    </cfRule>
  </conditionalFormatting>
  <conditionalFormatting sqref="Y9:AA9">
    <cfRule type="cellIs" dxfId="365" priority="14" stopIfTrue="1" operator="equal">
      <formula>0</formula>
    </cfRule>
  </conditionalFormatting>
  <conditionalFormatting sqref="AC9:AE9">
    <cfRule type="cellIs" dxfId="364" priority="13" stopIfTrue="1" operator="equal">
      <formula>0</formula>
    </cfRule>
  </conditionalFormatting>
  <conditionalFormatting sqref="B8:F8 B10:F10 H10:K10">
    <cfRule type="cellIs" dxfId="363" priority="11" stopIfTrue="1" operator="equal">
      <formula>0</formula>
    </cfRule>
    <cfRule type="cellIs" dxfId="362" priority="12" stopIfTrue="1" operator="equal">
      <formula>0</formula>
    </cfRule>
  </conditionalFormatting>
  <conditionalFormatting sqref="B8:F8">
    <cfRule type="cellIs" dxfId="361" priority="7" stopIfTrue="1" operator="equal">
      <formula>0</formula>
    </cfRule>
    <cfRule type="cellIs" dxfId="360" priority="8" stopIfTrue="1" operator="equal">
      <formula>0</formula>
    </cfRule>
    <cfRule type="cellIs" dxfId="359" priority="9" stopIfTrue="1" operator="equal">
      <formula>0</formula>
    </cfRule>
    <cfRule type="cellIs" dxfId="358" priority="10" stopIfTrue="1" operator="equal">
      <formula>0</formula>
    </cfRule>
  </conditionalFormatting>
  <conditionalFormatting sqref="B11:B31">
    <cfRule type="cellIs" dxfId="357" priority="6" stopIfTrue="1" operator="equal">
      <formula>0</formula>
    </cfRule>
  </conditionalFormatting>
  <conditionalFormatting sqref="Q9:S9">
    <cfRule type="cellIs" dxfId="356" priority="5" stopIfTrue="1" operator="equal">
      <formula>0</formula>
    </cfRule>
  </conditionalFormatting>
  <conditionalFormatting sqref="C9:F9">
    <cfRule type="cellIs" dxfId="355" priority="3" stopIfTrue="1" operator="equal">
      <formula>0</formula>
    </cfRule>
    <cfRule type="cellIs" dxfId="354" priority="4" stopIfTrue="1" operator="equal">
      <formula>0</formula>
    </cfRule>
  </conditionalFormatting>
  <conditionalFormatting sqref="AG9:AI9">
    <cfRule type="cellIs" dxfId="353" priority="2" stopIfTrue="1" operator="equal">
      <formula>0</formula>
    </cfRule>
  </conditionalFormatting>
  <conditionalFormatting sqref="U9:W9">
    <cfRule type="cellIs" dxfId="35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M18" sqref="M18:O2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10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351" priority="16" stopIfTrue="1" operator="equal">
      <formula>0</formula>
    </cfRule>
  </conditionalFormatting>
  <conditionalFormatting sqref="M9:O9 Q9">
    <cfRule type="cellIs" dxfId="350" priority="15" stopIfTrue="1" operator="equal">
      <formula>0</formula>
    </cfRule>
  </conditionalFormatting>
  <conditionalFormatting sqref="Y9:AA9">
    <cfRule type="cellIs" dxfId="349" priority="14" stopIfTrue="1" operator="equal">
      <formula>0</formula>
    </cfRule>
  </conditionalFormatting>
  <conditionalFormatting sqref="AC9:AE9">
    <cfRule type="cellIs" dxfId="348" priority="13" stopIfTrue="1" operator="equal">
      <formula>0</formula>
    </cfRule>
  </conditionalFormatting>
  <conditionalFormatting sqref="B8:F8 B10:F10 H10:K10">
    <cfRule type="cellIs" dxfId="347" priority="11" stopIfTrue="1" operator="equal">
      <formula>0</formula>
    </cfRule>
    <cfRule type="cellIs" dxfId="346" priority="12" stopIfTrue="1" operator="equal">
      <formula>0</formula>
    </cfRule>
  </conditionalFormatting>
  <conditionalFormatting sqref="B8:F8">
    <cfRule type="cellIs" dxfId="345" priority="7" stopIfTrue="1" operator="equal">
      <formula>0</formula>
    </cfRule>
    <cfRule type="cellIs" dxfId="344" priority="8" stopIfTrue="1" operator="equal">
      <formula>0</formula>
    </cfRule>
    <cfRule type="cellIs" dxfId="343" priority="9" stopIfTrue="1" operator="equal">
      <formula>0</formula>
    </cfRule>
    <cfRule type="cellIs" dxfId="342" priority="10" stopIfTrue="1" operator="equal">
      <formula>0</formula>
    </cfRule>
  </conditionalFormatting>
  <conditionalFormatting sqref="B11:B31">
    <cfRule type="cellIs" dxfId="341" priority="6" stopIfTrue="1" operator="equal">
      <formula>0</formula>
    </cfRule>
  </conditionalFormatting>
  <conditionalFormatting sqref="Q9:S9">
    <cfRule type="cellIs" dxfId="340" priority="5" stopIfTrue="1" operator="equal">
      <formula>0</formula>
    </cfRule>
  </conditionalFormatting>
  <conditionalFormatting sqref="C9:F9">
    <cfRule type="cellIs" dxfId="339" priority="3" stopIfTrue="1" operator="equal">
      <formula>0</formula>
    </cfRule>
    <cfRule type="cellIs" dxfId="338" priority="4" stopIfTrue="1" operator="equal">
      <formula>0</formula>
    </cfRule>
  </conditionalFormatting>
  <conditionalFormatting sqref="AG9:AI9">
    <cfRule type="cellIs" dxfId="337" priority="2" stopIfTrue="1" operator="equal">
      <formula>0</formula>
    </cfRule>
  </conditionalFormatting>
  <conditionalFormatting sqref="U9:W9">
    <cfRule type="cellIs" dxfId="33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U23" sqref="U23:W26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11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335" priority="16" stopIfTrue="1" operator="equal">
      <formula>0</formula>
    </cfRule>
  </conditionalFormatting>
  <conditionalFormatting sqref="M9:O9 Q9">
    <cfRule type="cellIs" dxfId="334" priority="15" stopIfTrue="1" operator="equal">
      <formula>0</formula>
    </cfRule>
  </conditionalFormatting>
  <conditionalFormatting sqref="Y9:AA9">
    <cfRule type="cellIs" dxfId="333" priority="14" stopIfTrue="1" operator="equal">
      <formula>0</formula>
    </cfRule>
  </conditionalFormatting>
  <conditionalFormatting sqref="AC9:AE9">
    <cfRule type="cellIs" dxfId="332" priority="13" stopIfTrue="1" operator="equal">
      <formula>0</formula>
    </cfRule>
  </conditionalFormatting>
  <conditionalFormatting sqref="B8:F8 B10:F10 H10:K10">
    <cfRule type="cellIs" dxfId="331" priority="11" stopIfTrue="1" operator="equal">
      <formula>0</formula>
    </cfRule>
    <cfRule type="cellIs" dxfId="330" priority="12" stopIfTrue="1" operator="equal">
      <formula>0</formula>
    </cfRule>
  </conditionalFormatting>
  <conditionalFormatting sqref="B8:F8">
    <cfRule type="cellIs" dxfId="329" priority="7" stopIfTrue="1" operator="equal">
      <formula>0</formula>
    </cfRule>
    <cfRule type="cellIs" dxfId="328" priority="8" stopIfTrue="1" operator="equal">
      <formula>0</formula>
    </cfRule>
    <cfRule type="cellIs" dxfId="327" priority="9" stopIfTrue="1" operator="equal">
      <formula>0</formula>
    </cfRule>
    <cfRule type="cellIs" dxfId="326" priority="10" stopIfTrue="1" operator="equal">
      <formula>0</formula>
    </cfRule>
  </conditionalFormatting>
  <conditionalFormatting sqref="B11:B31">
    <cfRule type="cellIs" dxfId="325" priority="6" stopIfTrue="1" operator="equal">
      <formula>0</formula>
    </cfRule>
  </conditionalFormatting>
  <conditionalFormatting sqref="Q9:S9">
    <cfRule type="cellIs" dxfId="324" priority="5" stopIfTrue="1" operator="equal">
      <formula>0</formula>
    </cfRule>
  </conditionalFormatting>
  <conditionalFormatting sqref="C9:F9">
    <cfRule type="cellIs" dxfId="323" priority="3" stopIfTrue="1" operator="equal">
      <formula>0</formula>
    </cfRule>
    <cfRule type="cellIs" dxfId="322" priority="4" stopIfTrue="1" operator="equal">
      <formula>0</formula>
    </cfRule>
  </conditionalFormatting>
  <conditionalFormatting sqref="AG9:AI9">
    <cfRule type="cellIs" dxfId="321" priority="2" stopIfTrue="1" operator="equal">
      <formula>0</formula>
    </cfRule>
  </conditionalFormatting>
  <conditionalFormatting sqref="U9:W9">
    <cfRule type="cellIs" dxfId="320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Y14" sqref="Y14:AA22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12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319" priority="16" stopIfTrue="1" operator="equal">
      <formula>0</formula>
    </cfRule>
  </conditionalFormatting>
  <conditionalFormatting sqref="M9:O9 Q9">
    <cfRule type="cellIs" dxfId="318" priority="15" stopIfTrue="1" operator="equal">
      <formula>0</formula>
    </cfRule>
  </conditionalFormatting>
  <conditionalFormatting sqref="Y9:AA9">
    <cfRule type="cellIs" dxfId="317" priority="14" stopIfTrue="1" operator="equal">
      <formula>0</formula>
    </cfRule>
  </conditionalFormatting>
  <conditionalFormatting sqref="AC9:AE9">
    <cfRule type="cellIs" dxfId="316" priority="13" stopIfTrue="1" operator="equal">
      <formula>0</formula>
    </cfRule>
  </conditionalFormatting>
  <conditionalFormatting sqref="B8:F8 B10:F10 H10:K10">
    <cfRule type="cellIs" dxfId="315" priority="11" stopIfTrue="1" operator="equal">
      <formula>0</formula>
    </cfRule>
    <cfRule type="cellIs" dxfId="314" priority="12" stopIfTrue="1" operator="equal">
      <formula>0</formula>
    </cfRule>
  </conditionalFormatting>
  <conditionalFormatting sqref="B8:F8">
    <cfRule type="cellIs" dxfId="313" priority="7" stopIfTrue="1" operator="equal">
      <formula>0</formula>
    </cfRule>
    <cfRule type="cellIs" dxfId="312" priority="8" stopIfTrue="1" operator="equal">
      <formula>0</formula>
    </cfRule>
    <cfRule type="cellIs" dxfId="311" priority="9" stopIfTrue="1" operator="equal">
      <formula>0</formula>
    </cfRule>
    <cfRule type="cellIs" dxfId="310" priority="10" stopIfTrue="1" operator="equal">
      <formula>0</formula>
    </cfRule>
  </conditionalFormatting>
  <conditionalFormatting sqref="B11:B31">
    <cfRule type="cellIs" dxfId="309" priority="6" stopIfTrue="1" operator="equal">
      <formula>0</formula>
    </cfRule>
  </conditionalFormatting>
  <conditionalFormatting sqref="Q9:S9">
    <cfRule type="cellIs" dxfId="308" priority="5" stopIfTrue="1" operator="equal">
      <formula>0</formula>
    </cfRule>
  </conditionalFormatting>
  <conditionalFormatting sqref="C9:F9">
    <cfRule type="cellIs" dxfId="307" priority="3" stopIfTrue="1" operator="equal">
      <formula>0</formula>
    </cfRule>
    <cfRule type="cellIs" dxfId="306" priority="4" stopIfTrue="1" operator="equal">
      <formula>0</formula>
    </cfRule>
  </conditionalFormatting>
  <conditionalFormatting sqref="AG9:AI9">
    <cfRule type="cellIs" dxfId="305" priority="2" stopIfTrue="1" operator="equal">
      <formula>0</formula>
    </cfRule>
  </conditionalFormatting>
  <conditionalFormatting sqref="U9:W9">
    <cfRule type="cellIs" dxfId="304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13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303" priority="16" stopIfTrue="1" operator="equal">
      <formula>0</formula>
    </cfRule>
  </conditionalFormatting>
  <conditionalFormatting sqref="M9:O9 Q9">
    <cfRule type="cellIs" dxfId="302" priority="15" stopIfTrue="1" operator="equal">
      <formula>0</formula>
    </cfRule>
  </conditionalFormatting>
  <conditionalFormatting sqref="Y9:AA9">
    <cfRule type="cellIs" dxfId="301" priority="14" stopIfTrue="1" operator="equal">
      <formula>0</formula>
    </cfRule>
  </conditionalFormatting>
  <conditionalFormatting sqref="AC9:AE9">
    <cfRule type="cellIs" dxfId="300" priority="13" stopIfTrue="1" operator="equal">
      <formula>0</formula>
    </cfRule>
  </conditionalFormatting>
  <conditionalFormatting sqref="B8:F8 B10:F10 H10:K10">
    <cfRule type="cellIs" dxfId="299" priority="11" stopIfTrue="1" operator="equal">
      <formula>0</formula>
    </cfRule>
    <cfRule type="cellIs" dxfId="298" priority="12" stopIfTrue="1" operator="equal">
      <formula>0</formula>
    </cfRule>
  </conditionalFormatting>
  <conditionalFormatting sqref="B8:F8">
    <cfRule type="cellIs" dxfId="297" priority="7" stopIfTrue="1" operator="equal">
      <formula>0</formula>
    </cfRule>
    <cfRule type="cellIs" dxfId="296" priority="8" stopIfTrue="1" operator="equal">
      <formula>0</formula>
    </cfRule>
    <cfRule type="cellIs" dxfId="295" priority="9" stopIfTrue="1" operator="equal">
      <formula>0</formula>
    </cfRule>
    <cfRule type="cellIs" dxfId="294" priority="10" stopIfTrue="1" operator="equal">
      <formula>0</formula>
    </cfRule>
  </conditionalFormatting>
  <conditionalFormatting sqref="B11:B31">
    <cfRule type="cellIs" dxfId="293" priority="6" stopIfTrue="1" operator="equal">
      <formula>0</formula>
    </cfRule>
  </conditionalFormatting>
  <conditionalFormatting sqref="Q9:S9">
    <cfRule type="cellIs" dxfId="292" priority="5" stopIfTrue="1" operator="equal">
      <formula>0</formula>
    </cfRule>
  </conditionalFormatting>
  <conditionalFormatting sqref="C9:F9">
    <cfRule type="cellIs" dxfId="291" priority="3" stopIfTrue="1" operator="equal">
      <formula>0</formula>
    </cfRule>
    <cfRule type="cellIs" dxfId="290" priority="4" stopIfTrue="1" operator="equal">
      <formula>0</formula>
    </cfRule>
  </conditionalFormatting>
  <conditionalFormatting sqref="AG9:AI9">
    <cfRule type="cellIs" dxfId="289" priority="2" stopIfTrue="1" operator="equal">
      <formula>0</formula>
    </cfRule>
  </conditionalFormatting>
  <conditionalFormatting sqref="U9:W9">
    <cfRule type="cellIs" dxfId="288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14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287" priority="16" stopIfTrue="1" operator="equal">
      <formula>0</formula>
    </cfRule>
  </conditionalFormatting>
  <conditionalFormatting sqref="M9:O9 Q9">
    <cfRule type="cellIs" dxfId="286" priority="15" stopIfTrue="1" operator="equal">
      <formula>0</formula>
    </cfRule>
  </conditionalFormatting>
  <conditionalFormatting sqref="Y9:AA9">
    <cfRule type="cellIs" dxfId="285" priority="14" stopIfTrue="1" operator="equal">
      <formula>0</formula>
    </cfRule>
  </conditionalFormatting>
  <conditionalFormatting sqref="AC9:AE9">
    <cfRule type="cellIs" dxfId="284" priority="13" stopIfTrue="1" operator="equal">
      <formula>0</formula>
    </cfRule>
  </conditionalFormatting>
  <conditionalFormatting sqref="B8:F8 B10:F10 H10:K10">
    <cfRule type="cellIs" dxfId="283" priority="11" stopIfTrue="1" operator="equal">
      <formula>0</formula>
    </cfRule>
    <cfRule type="cellIs" dxfId="282" priority="12" stopIfTrue="1" operator="equal">
      <formula>0</formula>
    </cfRule>
  </conditionalFormatting>
  <conditionalFormatting sqref="B8:F8">
    <cfRule type="cellIs" dxfId="281" priority="7" stopIfTrue="1" operator="equal">
      <formula>0</formula>
    </cfRule>
    <cfRule type="cellIs" dxfId="280" priority="8" stopIfTrue="1" operator="equal">
      <formula>0</formula>
    </cfRule>
    <cfRule type="cellIs" dxfId="279" priority="9" stopIfTrue="1" operator="equal">
      <formula>0</formula>
    </cfRule>
    <cfRule type="cellIs" dxfId="278" priority="10" stopIfTrue="1" operator="equal">
      <formula>0</formula>
    </cfRule>
  </conditionalFormatting>
  <conditionalFormatting sqref="B11:B31">
    <cfRule type="cellIs" dxfId="277" priority="6" stopIfTrue="1" operator="equal">
      <formula>0</formula>
    </cfRule>
  </conditionalFormatting>
  <conditionalFormatting sqref="Q9:S9">
    <cfRule type="cellIs" dxfId="276" priority="5" stopIfTrue="1" operator="equal">
      <formula>0</formula>
    </cfRule>
  </conditionalFormatting>
  <conditionalFormatting sqref="C9:F9">
    <cfRule type="cellIs" dxfId="275" priority="3" stopIfTrue="1" operator="equal">
      <formula>0</formula>
    </cfRule>
    <cfRule type="cellIs" dxfId="274" priority="4" stopIfTrue="1" operator="equal">
      <formula>0</formula>
    </cfRule>
  </conditionalFormatting>
  <conditionalFormatting sqref="AG9:AI9">
    <cfRule type="cellIs" dxfId="273" priority="2" stopIfTrue="1" operator="equal">
      <formula>0</formula>
    </cfRule>
  </conditionalFormatting>
  <conditionalFormatting sqref="U9:W9">
    <cfRule type="cellIs" dxfId="272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WhiteSpace="0" view="pageLayout" zoomScaleNormal="90" workbookViewId="0">
      <selection activeCell="J3" sqref="J3:K3"/>
    </sheetView>
  </sheetViews>
  <sheetFormatPr defaultColWidth="0.26953125" defaultRowHeight="12.6"/>
  <cols>
    <col min="1" max="1" width="22.26953125" customWidth="1"/>
    <col min="2" max="2" width="10.90625" style="1" customWidth="1"/>
    <col min="3" max="3" width="7" style="1" customWidth="1"/>
    <col min="4" max="5" width="6.453125" style="1" customWidth="1"/>
    <col min="6" max="6" width="7.08984375" style="1" customWidth="1"/>
    <col min="7" max="7" width="0.90625" style="2" customWidth="1"/>
    <col min="8" max="8" width="7.7265625" customWidth="1"/>
    <col min="9" max="9" width="6.36328125" customWidth="1"/>
    <col min="10" max="10" width="8.90625" customWidth="1"/>
    <col min="11" max="11" width="7.26953125" customWidth="1"/>
    <col min="12" max="12" width="0.90625" style="2" customWidth="1"/>
    <col min="13" max="13" width="6.36328125" customWidth="1"/>
    <col min="14" max="14" width="7.08984375" customWidth="1"/>
    <col min="15" max="15" width="6" customWidth="1"/>
    <col min="16" max="16" width="0.90625" style="2" customWidth="1"/>
    <col min="17" max="17" width="6" customWidth="1"/>
    <col min="18" max="18" width="7" customWidth="1"/>
    <col min="19" max="19" width="6.36328125" customWidth="1"/>
    <col min="20" max="20" width="1" style="85" customWidth="1"/>
    <col min="21" max="21" width="6.6328125" customWidth="1"/>
    <col min="22" max="23" width="6.08984375" customWidth="1"/>
    <col min="24" max="24" width="1" style="85" customWidth="1"/>
    <col min="25" max="25" width="7.6328125" customWidth="1"/>
    <col min="26" max="26" width="6.08984375" customWidth="1"/>
    <col min="27" max="27" width="6" customWidth="1"/>
    <col min="28" max="28" width="0.453125" style="2" customWidth="1"/>
    <col min="29" max="29" width="7" customWidth="1"/>
    <col min="30" max="30" width="6.08984375" customWidth="1"/>
    <col min="31" max="31" width="6.36328125" customWidth="1"/>
    <col min="32" max="32" width="0.453125" style="2" customWidth="1"/>
    <col min="33" max="34" width="6" customWidth="1"/>
    <col min="35" max="35" width="6.7265625" customWidth="1"/>
    <col min="36" max="36" width="0.90625" style="2" customWidth="1"/>
  </cols>
  <sheetData>
    <row r="1" spans="1:38" ht="25.35" customHeight="1">
      <c r="A1" s="12"/>
      <c r="B1" s="13"/>
      <c r="C1" s="13"/>
      <c r="D1" s="13"/>
      <c r="E1" s="13"/>
      <c r="F1" s="13"/>
      <c r="G1" s="189" t="s">
        <v>15</v>
      </c>
      <c r="H1" s="189"/>
      <c r="I1" s="189"/>
      <c r="J1" s="189"/>
      <c r="K1" s="189"/>
      <c r="L1" s="189"/>
      <c r="M1" s="189"/>
      <c r="S1" s="14"/>
      <c r="U1" s="14"/>
      <c r="V1" s="14"/>
      <c r="W1" s="14"/>
      <c r="Y1" s="14"/>
      <c r="Z1" s="14"/>
      <c r="AA1" s="14"/>
      <c r="AB1" s="123"/>
      <c r="AC1" s="14"/>
      <c r="AD1" s="123"/>
      <c r="AE1" s="123"/>
      <c r="AF1" s="123"/>
      <c r="AG1" s="123"/>
      <c r="AH1" s="123"/>
      <c r="AI1" s="123"/>
      <c r="AJ1" s="123"/>
      <c r="AK1" s="123"/>
      <c r="AL1" s="120"/>
    </row>
    <row r="2" spans="1:38" ht="25.35" customHeight="1">
      <c r="A2" s="16"/>
      <c r="B2" s="13"/>
      <c r="C2" s="13"/>
      <c r="D2" s="13"/>
      <c r="E2" s="13"/>
      <c r="F2" s="13"/>
      <c r="G2" s="17"/>
      <c r="H2" s="14"/>
      <c r="I2" s="14"/>
      <c r="J2" s="14"/>
      <c r="K2" s="14"/>
      <c r="L2" s="17"/>
      <c r="M2" s="17"/>
      <c r="N2" s="17"/>
      <c r="O2" s="14"/>
      <c r="P2" s="17"/>
      <c r="Q2" s="14"/>
      <c r="R2" s="14"/>
      <c r="S2" s="117" t="s">
        <v>67</v>
      </c>
      <c r="U2" s="117"/>
      <c r="V2" s="117"/>
      <c r="W2" s="117"/>
      <c r="Y2" s="14"/>
      <c r="Z2" s="14"/>
      <c r="AA2" s="14"/>
      <c r="AB2" s="121"/>
      <c r="AC2" s="14"/>
      <c r="AD2" s="121"/>
      <c r="AE2" s="121"/>
      <c r="AF2" s="121"/>
      <c r="AG2" s="121"/>
      <c r="AH2" s="122"/>
      <c r="AI2" s="122"/>
      <c r="AJ2" s="122"/>
      <c r="AK2" s="122"/>
      <c r="AL2" s="53"/>
    </row>
    <row r="3" spans="1:38" ht="25.35" customHeight="1" thickBot="1">
      <c r="A3" s="20"/>
      <c r="B3" s="13"/>
      <c r="C3" s="13"/>
      <c r="D3" s="13"/>
      <c r="E3" s="13"/>
      <c r="F3" s="13"/>
      <c r="G3" s="17"/>
      <c r="H3" s="118" t="s">
        <v>36</v>
      </c>
      <c r="I3" s="21"/>
      <c r="J3" s="184"/>
      <c r="K3" s="178"/>
      <c r="L3" s="89"/>
      <c r="M3" s="89"/>
      <c r="N3" s="89"/>
      <c r="O3" s="89"/>
      <c r="R3" s="14"/>
      <c r="S3" s="14"/>
      <c r="U3" s="14"/>
      <c r="V3" s="14"/>
      <c r="W3" s="14"/>
      <c r="Y3" s="14"/>
      <c r="Z3" s="14"/>
      <c r="AA3" s="14"/>
      <c r="AB3" s="124"/>
      <c r="AC3" s="14"/>
      <c r="AD3" s="122"/>
      <c r="AE3" s="122"/>
      <c r="AF3" s="124"/>
      <c r="AG3" s="125"/>
      <c r="AH3" s="7"/>
      <c r="AI3" s="122"/>
      <c r="AJ3" s="133"/>
      <c r="AK3" s="43"/>
      <c r="AL3" s="66"/>
    </row>
    <row r="4" spans="1:38" ht="25.35" customHeight="1">
      <c r="A4" s="22"/>
      <c r="B4" s="23"/>
      <c r="C4" s="23"/>
      <c r="D4" s="23"/>
      <c r="E4" s="23"/>
      <c r="F4" s="23"/>
      <c r="G4" s="17"/>
      <c r="H4" s="24"/>
      <c r="I4" s="24"/>
      <c r="J4" s="24"/>
      <c r="K4" s="24"/>
      <c r="L4" s="17"/>
      <c r="M4" s="17"/>
      <c r="N4" s="17"/>
      <c r="O4" s="14"/>
      <c r="P4" s="17"/>
      <c r="Q4" s="14"/>
      <c r="R4" s="14"/>
      <c r="S4" s="14"/>
      <c r="U4" s="14"/>
      <c r="V4" s="14"/>
      <c r="W4" s="14"/>
      <c r="Y4" s="14"/>
      <c r="Z4" s="14"/>
      <c r="AA4" s="14"/>
      <c r="AB4" s="18"/>
      <c r="AC4" s="14"/>
      <c r="AD4" s="18"/>
      <c r="AE4" s="18"/>
      <c r="AF4" s="18"/>
      <c r="AG4" s="18"/>
      <c r="AH4" s="18"/>
      <c r="AI4" s="14"/>
      <c r="AJ4" s="133"/>
      <c r="AK4" s="43"/>
    </row>
    <row r="5" spans="1:38" ht="25.35" customHeight="1" thickBot="1">
      <c r="A5" s="20"/>
      <c r="B5" s="18"/>
      <c r="C5" s="18"/>
      <c r="D5" s="18"/>
      <c r="E5" s="18"/>
      <c r="F5" s="18"/>
      <c r="G5" s="17"/>
      <c r="H5" s="118" t="s">
        <v>37</v>
      </c>
      <c r="I5" s="90"/>
      <c r="J5" s="178"/>
      <c r="K5" s="178"/>
      <c r="L5" s="178"/>
      <c r="M5" s="178"/>
      <c r="N5" s="178"/>
      <c r="O5" s="178"/>
      <c r="P5" s="15"/>
      <c r="Q5" s="179" t="s">
        <v>38</v>
      </c>
      <c r="R5" s="179"/>
      <c r="S5" s="179"/>
      <c r="U5" s="183"/>
      <c r="V5" s="183"/>
      <c r="W5" s="135"/>
      <c r="Y5" s="92"/>
      <c r="Z5" s="91"/>
      <c r="AA5" s="119" t="s">
        <v>7</v>
      </c>
      <c r="AB5" s="92"/>
      <c r="AC5" s="185"/>
      <c r="AD5" s="185"/>
      <c r="AE5" s="91"/>
      <c r="AF5" s="92"/>
      <c r="AG5" s="14"/>
      <c r="AH5" s="14"/>
      <c r="AI5" s="14"/>
      <c r="AJ5" s="15" t="s">
        <v>3</v>
      </c>
      <c r="AK5" s="14"/>
    </row>
    <row r="6" spans="1:38" ht="7.5" customHeight="1">
      <c r="A6" s="14"/>
      <c r="B6" s="13"/>
      <c r="C6" s="13"/>
      <c r="D6" s="13"/>
      <c r="E6" s="13"/>
      <c r="F6" s="13"/>
      <c r="G6" s="25"/>
      <c r="H6" s="14"/>
      <c r="I6" s="14"/>
      <c r="J6" s="14"/>
      <c r="K6" s="14"/>
      <c r="L6" s="15"/>
      <c r="M6" s="14"/>
      <c r="N6" s="14"/>
      <c r="O6" s="14"/>
      <c r="P6" s="25"/>
      <c r="Q6" s="24"/>
      <c r="R6" s="24"/>
      <c r="S6" s="24"/>
      <c r="U6" s="24"/>
      <c r="V6" s="24"/>
      <c r="W6" s="24"/>
      <c r="Y6" s="24"/>
      <c r="Z6" s="24"/>
      <c r="AA6" s="24"/>
      <c r="AB6" s="15"/>
      <c r="AC6" s="14"/>
      <c r="AD6" s="14"/>
      <c r="AE6" s="14"/>
      <c r="AF6" s="15"/>
      <c r="AG6" s="14"/>
      <c r="AH6" s="14"/>
      <c r="AI6" s="93"/>
      <c r="AJ6" s="93"/>
      <c r="AK6" s="14"/>
    </row>
    <row r="7" spans="1:38" ht="6.75" customHeight="1" thickBot="1">
      <c r="A7" s="20"/>
      <c r="B7" s="26"/>
      <c r="C7" s="26"/>
      <c r="D7" s="26"/>
      <c r="E7" s="26"/>
      <c r="F7" s="26"/>
      <c r="G7" s="17"/>
      <c r="H7" s="26"/>
      <c r="I7" s="26"/>
      <c r="J7" s="26"/>
      <c r="K7" s="26"/>
      <c r="L7" s="17"/>
      <c r="M7" s="17"/>
      <c r="N7" s="17"/>
      <c r="O7" s="14"/>
      <c r="P7" s="17"/>
      <c r="Q7" s="14"/>
      <c r="R7" s="14"/>
      <c r="S7" s="14"/>
      <c r="U7" s="14"/>
      <c r="V7" s="14"/>
      <c r="W7" s="14"/>
      <c r="Y7" s="14"/>
      <c r="Z7" s="14"/>
      <c r="AA7" s="14"/>
      <c r="AB7" s="15"/>
      <c r="AC7" s="14"/>
      <c r="AD7" s="14"/>
      <c r="AE7" s="14"/>
      <c r="AF7" s="15"/>
      <c r="AG7" s="14"/>
      <c r="AH7" s="14"/>
      <c r="AI7" s="14"/>
      <c r="AJ7" s="15"/>
      <c r="AK7" s="14"/>
    </row>
    <row r="8" spans="1:38" ht="35.1" customHeight="1" thickBot="1">
      <c r="A8" s="127" t="s">
        <v>48</v>
      </c>
      <c r="B8" s="68">
        <f>SUM(B11:B31)</f>
        <v>0</v>
      </c>
      <c r="C8" s="176" t="s">
        <v>35</v>
      </c>
      <c r="D8" s="176"/>
      <c r="E8" s="176"/>
      <c r="F8" s="177"/>
      <c r="G8" s="19"/>
      <c r="H8" s="173" t="s">
        <v>34</v>
      </c>
      <c r="I8" s="174"/>
      <c r="J8" s="174"/>
      <c r="K8" s="175"/>
      <c r="L8" s="19"/>
      <c r="M8" s="170" t="s">
        <v>63</v>
      </c>
      <c r="N8" s="171"/>
      <c r="O8" s="172"/>
      <c r="P8" s="19"/>
      <c r="Q8" s="186" t="s">
        <v>33</v>
      </c>
      <c r="R8" s="187"/>
      <c r="S8" s="188"/>
      <c r="U8" s="180" t="s">
        <v>62</v>
      </c>
      <c r="V8" s="181"/>
      <c r="W8" s="182"/>
      <c r="Y8" s="192" t="s">
        <v>32</v>
      </c>
      <c r="Z8" s="193"/>
      <c r="AA8" s="194"/>
      <c r="AB8" s="19"/>
      <c r="AC8" s="195" t="s">
        <v>31</v>
      </c>
      <c r="AD8" s="196"/>
      <c r="AE8" s="197"/>
      <c r="AF8" s="19"/>
      <c r="AG8" s="167" t="s">
        <v>30</v>
      </c>
      <c r="AH8" s="168"/>
      <c r="AI8" s="169"/>
      <c r="AJ8" s="15"/>
    </row>
    <row r="9" spans="1:38" ht="26.25" customHeight="1" thickBot="1">
      <c r="A9" s="190" t="s">
        <v>45</v>
      </c>
      <c r="B9" s="69" t="s">
        <v>47</v>
      </c>
      <c r="C9" s="70">
        <f>SUM(C11:C31)</f>
        <v>0</v>
      </c>
      <c r="D9" s="71">
        <f>SUM(D11:D31)</f>
        <v>0</v>
      </c>
      <c r="E9" s="71">
        <f>SUM(E11:E31)</f>
        <v>0</v>
      </c>
      <c r="F9" s="71">
        <f>SUM(F11:F31)</f>
        <v>0</v>
      </c>
      <c r="G9" s="19"/>
      <c r="H9" s="72">
        <f>SUM(H11:H31)</f>
        <v>0</v>
      </c>
      <c r="I9" s="73">
        <f>SUM(I11:I31)</f>
        <v>0</v>
      </c>
      <c r="J9" s="73">
        <f>SUM(J11:J31)</f>
        <v>0</v>
      </c>
      <c r="K9" s="73">
        <f>SUM(K11:K31)</f>
        <v>0</v>
      </c>
      <c r="L9" s="19"/>
      <c r="M9" s="74">
        <f>SUM(M11:M31)</f>
        <v>0</v>
      </c>
      <c r="N9" s="75">
        <f>SUM(N11:N31)</f>
        <v>0</v>
      </c>
      <c r="O9" s="76">
        <f>SUM(O11:O31)</f>
        <v>0</v>
      </c>
      <c r="P9" s="19"/>
      <c r="Q9" s="77">
        <f>SUM(Q11:Q31)</f>
        <v>0</v>
      </c>
      <c r="R9" s="78">
        <f>SUM(R11:R31)</f>
        <v>0</v>
      </c>
      <c r="S9" s="78">
        <f>SUM(S11:S31)</f>
        <v>0</v>
      </c>
      <c r="U9" s="131">
        <f>SUM(U11:U31)</f>
        <v>0</v>
      </c>
      <c r="V9" s="132">
        <f>SUM(V11:V31)</f>
        <v>0</v>
      </c>
      <c r="W9" s="132">
        <f>SUM(W11:W31)</f>
        <v>0</v>
      </c>
      <c r="Y9" s="79">
        <f>SUM(Y11:Y31)</f>
        <v>0</v>
      </c>
      <c r="Z9" s="80">
        <f>SUM(Z11:Z31)</f>
        <v>0</v>
      </c>
      <c r="AA9" s="80">
        <f>SUM(AA11:AA31)</f>
        <v>0</v>
      </c>
      <c r="AB9" s="19"/>
      <c r="AC9" s="81">
        <f>SUM(AC11:AC31)</f>
        <v>0</v>
      </c>
      <c r="AD9" s="82">
        <f>SUM(AD11:AD31)</f>
        <v>0</v>
      </c>
      <c r="AE9" s="82">
        <f>SUM(AE11:AE31)</f>
        <v>0</v>
      </c>
      <c r="AF9" s="19"/>
      <c r="AG9" s="115">
        <f>SUM(AG11:AG31)</f>
        <v>0</v>
      </c>
      <c r="AH9" s="116">
        <f>SUM(AH11:AH31)</f>
        <v>0</v>
      </c>
      <c r="AI9" s="116">
        <f>SUM(AI11:AI31)</f>
        <v>0</v>
      </c>
      <c r="AJ9" s="15"/>
    </row>
    <row r="10" spans="1:38" ht="78" customHeight="1" thickBot="1">
      <c r="A10" s="191"/>
      <c r="B10" s="83" t="s">
        <v>46</v>
      </c>
      <c r="C10" s="84" t="s">
        <v>68</v>
      </c>
      <c r="D10" s="84" t="s">
        <v>84</v>
      </c>
      <c r="E10" s="84" t="s">
        <v>70</v>
      </c>
      <c r="F10" s="84" t="s">
        <v>85</v>
      </c>
      <c r="G10" s="85"/>
      <c r="H10" s="84" t="s">
        <v>68</v>
      </c>
      <c r="I10" s="84" t="s">
        <v>84</v>
      </c>
      <c r="J10" s="84" t="s">
        <v>70</v>
      </c>
      <c r="K10" s="84" t="s">
        <v>44</v>
      </c>
      <c r="L10" s="85"/>
      <c r="M10" s="86" t="s">
        <v>75</v>
      </c>
      <c r="N10" s="86" t="s">
        <v>76</v>
      </c>
      <c r="O10" s="86" t="s">
        <v>77</v>
      </c>
      <c r="P10" s="85"/>
      <c r="Q10" s="86" t="s">
        <v>75</v>
      </c>
      <c r="R10" s="86" t="s">
        <v>76</v>
      </c>
      <c r="S10" s="86" t="s">
        <v>77</v>
      </c>
      <c r="U10" s="86" t="s">
        <v>80</v>
      </c>
      <c r="V10" s="86" t="s">
        <v>81</v>
      </c>
      <c r="W10" s="86" t="s">
        <v>82</v>
      </c>
      <c r="Y10" s="86" t="s">
        <v>80</v>
      </c>
      <c r="Z10" s="86" t="s">
        <v>81</v>
      </c>
      <c r="AA10" s="86" t="s">
        <v>82</v>
      </c>
      <c r="AB10" s="85"/>
      <c r="AC10" s="86" t="s">
        <v>64</v>
      </c>
      <c r="AD10" s="86" t="s">
        <v>24</v>
      </c>
      <c r="AE10" s="86" t="s">
        <v>25</v>
      </c>
      <c r="AF10" s="85"/>
      <c r="AG10" s="86" t="s">
        <v>1</v>
      </c>
      <c r="AH10" s="86" t="s">
        <v>2</v>
      </c>
      <c r="AI10" s="86" t="s">
        <v>28</v>
      </c>
      <c r="AJ10" s="15">
        <f>SUM(AG10:AI10)*0.95</f>
        <v>0</v>
      </c>
    </row>
    <row r="11" spans="1:38" ht="15.75" customHeight="1">
      <c r="A11" s="56"/>
      <c r="B11" s="87">
        <f>SUM(G11+L11+P11+T11+X11+AB11+AF11+AJ11)</f>
        <v>0</v>
      </c>
      <c r="C11" s="126"/>
      <c r="D11" s="126"/>
      <c r="E11" s="126"/>
      <c r="F11" s="126"/>
      <c r="G11" s="67">
        <f>SUM(C11:F11)*4.45</f>
        <v>0</v>
      </c>
      <c r="H11" s="126"/>
      <c r="I11" s="126"/>
      <c r="J11" s="126"/>
      <c r="K11" s="126"/>
      <c r="L11" s="67">
        <f>SUM(H11:K11)*4.95</f>
        <v>0</v>
      </c>
      <c r="M11" s="6"/>
      <c r="N11" s="6"/>
      <c r="O11" s="6"/>
      <c r="P11" s="67">
        <f>SUM(M11:O11)*2.95</f>
        <v>0</v>
      </c>
      <c r="Q11" s="6"/>
      <c r="R11" s="6"/>
      <c r="S11" s="6"/>
      <c r="T11" s="85">
        <f>SUM(Q11:S11)*5.45</f>
        <v>0</v>
      </c>
      <c r="U11" s="6"/>
      <c r="V11" s="6"/>
      <c r="W11" s="6"/>
      <c r="X11" s="85">
        <f>SUM(U11:W11)*2.65</f>
        <v>0</v>
      </c>
      <c r="Y11" s="6"/>
      <c r="Z11" s="6"/>
      <c r="AA11" s="6"/>
      <c r="AB11" s="67">
        <f>SUM(Y11:AA11)*2.95</f>
        <v>0</v>
      </c>
      <c r="AC11" s="6"/>
      <c r="AD11" s="6"/>
      <c r="AE11" s="6"/>
      <c r="AF11" s="67">
        <f>SUM(AC11:AE11)*0.95</f>
        <v>0</v>
      </c>
      <c r="AG11" s="6"/>
      <c r="AH11" s="6"/>
      <c r="AI11" s="6"/>
      <c r="AJ11" s="15">
        <f>SUM(AG11:AI11)*0.95</f>
        <v>0</v>
      </c>
    </row>
    <row r="12" spans="1:38" ht="15.75" customHeight="1">
      <c r="A12" s="57"/>
      <c r="B12" s="87">
        <f t="shared" ref="B12:B31" si="0">SUM(G12+L12+P12+T12+X12+AB12+AF12+AJ12)</f>
        <v>0</v>
      </c>
      <c r="C12" s="88"/>
      <c r="D12" s="88"/>
      <c r="E12" s="88"/>
      <c r="F12" s="88"/>
      <c r="G12" s="67">
        <f t="shared" ref="G12:G31" si="1">SUM(C12:F12)*4.45</f>
        <v>0</v>
      </c>
      <c r="H12" s="88"/>
      <c r="I12" s="88"/>
      <c r="J12" s="88"/>
      <c r="K12" s="88"/>
      <c r="L12" s="67">
        <f t="shared" ref="L12:L31" si="2">SUM(H12:K12)*4.95</f>
        <v>0</v>
      </c>
      <c r="M12" s="6"/>
      <c r="N12" s="6"/>
      <c r="O12" s="6"/>
      <c r="P12" s="67">
        <f t="shared" ref="P12:P31" si="3">SUM(M12:O12)*2.95</f>
        <v>0</v>
      </c>
      <c r="Q12" s="6"/>
      <c r="R12" s="6"/>
      <c r="S12" s="6"/>
      <c r="T12" s="85">
        <f t="shared" ref="T12:T31" si="4">SUM(Q12:S12)*5.45</f>
        <v>0</v>
      </c>
      <c r="U12" s="6"/>
      <c r="V12" s="6"/>
      <c r="W12" s="6"/>
      <c r="X12" s="85">
        <f t="shared" ref="X12:X31" si="5">SUM(U12:W12)*2.65</f>
        <v>0</v>
      </c>
      <c r="Y12" s="6"/>
      <c r="Z12" s="6"/>
      <c r="AA12" s="6"/>
      <c r="AB12" s="67">
        <f t="shared" ref="AB12:AB31" si="6">SUM(Y12:AA12)*2.95</f>
        <v>0</v>
      </c>
      <c r="AC12" s="6"/>
      <c r="AD12" s="6"/>
      <c r="AE12" s="6"/>
      <c r="AF12" s="67">
        <f t="shared" ref="AF12:AF31" si="7">SUM(AC12:AE12)*0.95</f>
        <v>0</v>
      </c>
      <c r="AG12" s="6"/>
      <c r="AH12" s="6"/>
      <c r="AI12" s="6"/>
      <c r="AJ12" s="15">
        <f t="shared" ref="AJ12:AJ31" si="8">SUM(AG12:AI12)*0.95</f>
        <v>0</v>
      </c>
    </row>
    <row r="13" spans="1:38" ht="15.75" customHeight="1">
      <c r="A13" s="57"/>
      <c r="B13" s="87">
        <f t="shared" si="0"/>
        <v>0</v>
      </c>
      <c r="C13" s="88"/>
      <c r="D13" s="88"/>
      <c r="E13" s="88"/>
      <c r="F13" s="88"/>
      <c r="G13" s="67">
        <f t="shared" si="1"/>
        <v>0</v>
      </c>
      <c r="H13" s="88"/>
      <c r="I13" s="88"/>
      <c r="J13" s="88"/>
      <c r="K13" s="88"/>
      <c r="L13" s="67">
        <f t="shared" si="2"/>
        <v>0</v>
      </c>
      <c r="M13" s="6"/>
      <c r="N13" s="6"/>
      <c r="O13" s="6"/>
      <c r="P13" s="67">
        <f t="shared" si="3"/>
        <v>0</v>
      </c>
      <c r="Q13" s="6"/>
      <c r="R13" s="6"/>
      <c r="S13" s="6"/>
      <c r="T13" s="85">
        <f t="shared" si="4"/>
        <v>0</v>
      </c>
      <c r="U13" s="6"/>
      <c r="V13" s="6"/>
      <c r="W13" s="6"/>
      <c r="X13" s="85">
        <f t="shared" si="5"/>
        <v>0</v>
      </c>
      <c r="Y13" s="6"/>
      <c r="Z13" s="6"/>
      <c r="AA13" s="6"/>
      <c r="AB13" s="67">
        <f t="shared" si="6"/>
        <v>0</v>
      </c>
      <c r="AC13" s="6"/>
      <c r="AD13" s="6"/>
      <c r="AE13" s="6"/>
      <c r="AF13" s="67">
        <f t="shared" si="7"/>
        <v>0</v>
      </c>
      <c r="AG13" s="6"/>
      <c r="AH13" s="6"/>
      <c r="AI13" s="6"/>
      <c r="AJ13" s="15">
        <f t="shared" si="8"/>
        <v>0</v>
      </c>
    </row>
    <row r="14" spans="1:38" ht="15.75" customHeight="1">
      <c r="A14" s="57"/>
      <c r="B14" s="87">
        <f t="shared" si="0"/>
        <v>0</v>
      </c>
      <c r="C14" s="88"/>
      <c r="D14" s="88"/>
      <c r="E14" s="88"/>
      <c r="F14" s="88"/>
      <c r="G14" s="67">
        <f t="shared" si="1"/>
        <v>0</v>
      </c>
      <c r="H14" s="88"/>
      <c r="I14" s="88"/>
      <c r="J14" s="88"/>
      <c r="K14" s="88"/>
      <c r="L14" s="67">
        <f t="shared" si="2"/>
        <v>0</v>
      </c>
      <c r="M14" s="6"/>
      <c r="N14" s="6"/>
      <c r="O14" s="6"/>
      <c r="P14" s="67">
        <f t="shared" si="3"/>
        <v>0</v>
      </c>
      <c r="Q14" s="6"/>
      <c r="R14" s="6"/>
      <c r="S14" s="6"/>
      <c r="T14" s="85">
        <f t="shared" si="4"/>
        <v>0</v>
      </c>
      <c r="U14" s="6"/>
      <c r="V14" s="6"/>
      <c r="W14" s="6"/>
      <c r="X14" s="85">
        <f t="shared" si="5"/>
        <v>0</v>
      </c>
      <c r="Y14" s="6"/>
      <c r="Z14" s="6"/>
      <c r="AA14" s="6"/>
      <c r="AB14" s="67">
        <f t="shared" si="6"/>
        <v>0</v>
      </c>
      <c r="AC14" s="6"/>
      <c r="AD14" s="6"/>
      <c r="AE14" s="6"/>
      <c r="AF14" s="67">
        <f t="shared" si="7"/>
        <v>0</v>
      </c>
      <c r="AG14" s="6"/>
      <c r="AH14" s="6"/>
      <c r="AI14" s="6"/>
      <c r="AJ14" s="15">
        <f t="shared" si="8"/>
        <v>0</v>
      </c>
    </row>
    <row r="15" spans="1:38" ht="15.75" customHeight="1">
      <c r="A15" s="58"/>
      <c r="B15" s="87">
        <f t="shared" si="0"/>
        <v>0</v>
      </c>
      <c r="C15" s="88"/>
      <c r="D15" s="88"/>
      <c r="E15" s="88"/>
      <c r="F15" s="88"/>
      <c r="G15" s="67">
        <f t="shared" si="1"/>
        <v>0</v>
      </c>
      <c r="H15" s="88"/>
      <c r="I15" s="88"/>
      <c r="J15" s="88"/>
      <c r="K15" s="88"/>
      <c r="L15" s="67">
        <f t="shared" si="2"/>
        <v>0</v>
      </c>
      <c r="M15" s="6"/>
      <c r="N15" s="6"/>
      <c r="O15" s="6"/>
      <c r="P15" s="67">
        <f t="shared" si="3"/>
        <v>0</v>
      </c>
      <c r="Q15" s="6"/>
      <c r="R15" s="6"/>
      <c r="S15" s="6"/>
      <c r="T15" s="85">
        <f t="shared" si="4"/>
        <v>0</v>
      </c>
      <c r="U15" s="6"/>
      <c r="V15" s="6"/>
      <c r="W15" s="6"/>
      <c r="X15" s="85">
        <f t="shared" si="5"/>
        <v>0</v>
      </c>
      <c r="Y15" s="6"/>
      <c r="Z15" s="6"/>
      <c r="AA15" s="6"/>
      <c r="AB15" s="67">
        <f t="shared" si="6"/>
        <v>0</v>
      </c>
      <c r="AC15" s="6"/>
      <c r="AD15" s="6"/>
      <c r="AE15" s="6"/>
      <c r="AF15" s="67">
        <f t="shared" si="7"/>
        <v>0</v>
      </c>
      <c r="AG15" s="6"/>
      <c r="AH15" s="6"/>
      <c r="AI15" s="6"/>
      <c r="AJ15" s="15">
        <f t="shared" si="8"/>
        <v>0</v>
      </c>
    </row>
    <row r="16" spans="1:38" ht="15.75" customHeight="1">
      <c r="A16" s="59"/>
      <c r="B16" s="87">
        <f t="shared" si="0"/>
        <v>0</v>
      </c>
      <c r="C16" s="88"/>
      <c r="D16" s="88"/>
      <c r="E16" s="88"/>
      <c r="F16" s="88"/>
      <c r="G16" s="67">
        <f t="shared" si="1"/>
        <v>0</v>
      </c>
      <c r="H16" s="88"/>
      <c r="I16" s="88"/>
      <c r="J16" s="88"/>
      <c r="K16" s="88"/>
      <c r="L16" s="67">
        <f t="shared" si="2"/>
        <v>0</v>
      </c>
      <c r="M16" s="6"/>
      <c r="N16" s="6"/>
      <c r="O16" s="6"/>
      <c r="P16" s="67">
        <f t="shared" si="3"/>
        <v>0</v>
      </c>
      <c r="Q16" s="8"/>
      <c r="R16" s="6"/>
      <c r="S16" s="6"/>
      <c r="T16" s="85">
        <f t="shared" si="4"/>
        <v>0</v>
      </c>
      <c r="U16" s="8"/>
      <c r="V16" s="6"/>
      <c r="W16" s="6"/>
      <c r="X16" s="85">
        <f t="shared" si="5"/>
        <v>0</v>
      </c>
      <c r="Y16" s="6"/>
      <c r="Z16" s="6"/>
      <c r="AA16" s="6"/>
      <c r="AB16" s="67">
        <f t="shared" si="6"/>
        <v>0</v>
      </c>
      <c r="AC16" s="6"/>
      <c r="AD16" s="6"/>
      <c r="AE16" s="6"/>
      <c r="AF16" s="67">
        <f t="shared" si="7"/>
        <v>0</v>
      </c>
      <c r="AG16" s="6"/>
      <c r="AH16" s="6"/>
      <c r="AI16" s="6"/>
      <c r="AJ16" s="15">
        <f t="shared" si="8"/>
        <v>0</v>
      </c>
    </row>
    <row r="17" spans="1:36" ht="15.75" customHeight="1">
      <c r="A17" s="58"/>
      <c r="B17" s="87">
        <f t="shared" si="0"/>
        <v>0</v>
      </c>
      <c r="C17" s="88"/>
      <c r="D17" s="88"/>
      <c r="E17" s="88"/>
      <c r="F17" s="88"/>
      <c r="G17" s="67">
        <f t="shared" si="1"/>
        <v>0</v>
      </c>
      <c r="H17" s="88"/>
      <c r="I17" s="88"/>
      <c r="J17" s="88"/>
      <c r="K17" s="88"/>
      <c r="L17" s="67">
        <f t="shared" si="2"/>
        <v>0</v>
      </c>
      <c r="M17" s="6"/>
      <c r="N17" s="6"/>
      <c r="O17" s="6"/>
      <c r="P17" s="67">
        <f t="shared" si="3"/>
        <v>0</v>
      </c>
      <c r="Q17" s="6"/>
      <c r="R17" s="6"/>
      <c r="S17" s="6"/>
      <c r="T17" s="85">
        <f t="shared" si="4"/>
        <v>0</v>
      </c>
      <c r="U17" s="6"/>
      <c r="V17" s="6"/>
      <c r="W17" s="6"/>
      <c r="X17" s="85">
        <f t="shared" si="5"/>
        <v>0</v>
      </c>
      <c r="Y17" s="6"/>
      <c r="Z17" s="6"/>
      <c r="AA17" s="6"/>
      <c r="AB17" s="67">
        <f t="shared" si="6"/>
        <v>0</v>
      </c>
      <c r="AC17" s="6"/>
      <c r="AD17" s="6"/>
      <c r="AE17" s="6"/>
      <c r="AF17" s="67">
        <f t="shared" si="7"/>
        <v>0</v>
      </c>
      <c r="AG17" s="6"/>
      <c r="AH17" s="6"/>
      <c r="AI17" s="6"/>
      <c r="AJ17" s="15">
        <f t="shared" si="8"/>
        <v>0</v>
      </c>
    </row>
    <row r="18" spans="1:36" ht="15.75" customHeight="1">
      <c r="A18" s="58"/>
      <c r="B18" s="87">
        <f t="shared" si="0"/>
        <v>0</v>
      </c>
      <c r="C18" s="88"/>
      <c r="D18" s="88"/>
      <c r="E18" s="88"/>
      <c r="F18" s="88"/>
      <c r="G18" s="67">
        <f t="shared" si="1"/>
        <v>0</v>
      </c>
      <c r="H18" s="88"/>
      <c r="I18" s="88"/>
      <c r="J18" s="88"/>
      <c r="K18" s="88"/>
      <c r="L18" s="67">
        <f t="shared" si="2"/>
        <v>0</v>
      </c>
      <c r="M18" s="6"/>
      <c r="N18" s="6"/>
      <c r="O18" s="6"/>
      <c r="P18" s="67">
        <f t="shared" si="3"/>
        <v>0</v>
      </c>
      <c r="Q18" s="6"/>
      <c r="R18" s="6"/>
      <c r="S18" s="6"/>
      <c r="T18" s="85">
        <f t="shared" si="4"/>
        <v>0</v>
      </c>
      <c r="U18" s="6"/>
      <c r="V18" s="6"/>
      <c r="W18" s="6"/>
      <c r="X18" s="85">
        <f t="shared" si="5"/>
        <v>0</v>
      </c>
      <c r="Y18" s="6"/>
      <c r="Z18" s="6"/>
      <c r="AA18" s="6"/>
      <c r="AB18" s="67">
        <f t="shared" si="6"/>
        <v>0</v>
      </c>
      <c r="AC18" s="6"/>
      <c r="AD18" s="6"/>
      <c r="AE18" s="6"/>
      <c r="AF18" s="67">
        <f t="shared" si="7"/>
        <v>0</v>
      </c>
      <c r="AG18" s="6"/>
      <c r="AH18" s="6"/>
      <c r="AI18" s="6"/>
      <c r="AJ18" s="15">
        <f t="shared" si="8"/>
        <v>0</v>
      </c>
    </row>
    <row r="19" spans="1:36" ht="15.75" customHeight="1">
      <c r="A19" s="58"/>
      <c r="B19" s="87">
        <f t="shared" si="0"/>
        <v>0</v>
      </c>
      <c r="C19" s="88"/>
      <c r="D19" s="88"/>
      <c r="E19" s="88"/>
      <c r="F19" s="88"/>
      <c r="G19" s="67">
        <f t="shared" si="1"/>
        <v>0</v>
      </c>
      <c r="H19" s="88"/>
      <c r="I19" s="88"/>
      <c r="J19" s="88"/>
      <c r="K19" s="88"/>
      <c r="L19" s="67">
        <f t="shared" si="2"/>
        <v>0</v>
      </c>
      <c r="M19" s="6"/>
      <c r="N19" s="6"/>
      <c r="O19" s="6"/>
      <c r="P19" s="67">
        <f t="shared" si="3"/>
        <v>0</v>
      </c>
      <c r="Q19" s="6"/>
      <c r="R19" s="6"/>
      <c r="S19" s="6"/>
      <c r="T19" s="85">
        <f t="shared" si="4"/>
        <v>0</v>
      </c>
      <c r="U19" s="6"/>
      <c r="V19" s="6"/>
      <c r="W19" s="6"/>
      <c r="X19" s="85">
        <f t="shared" si="5"/>
        <v>0</v>
      </c>
      <c r="Y19" s="6"/>
      <c r="Z19" s="6"/>
      <c r="AA19" s="6"/>
      <c r="AB19" s="67">
        <f t="shared" si="6"/>
        <v>0</v>
      </c>
      <c r="AC19" s="6"/>
      <c r="AD19" s="6"/>
      <c r="AE19" s="6"/>
      <c r="AF19" s="67">
        <f t="shared" si="7"/>
        <v>0</v>
      </c>
      <c r="AG19" s="6"/>
      <c r="AH19" s="6"/>
      <c r="AI19" s="6"/>
      <c r="AJ19" s="15">
        <f t="shared" si="8"/>
        <v>0</v>
      </c>
    </row>
    <row r="20" spans="1:36" ht="15.75" customHeight="1">
      <c r="A20" s="60"/>
      <c r="B20" s="87">
        <f t="shared" si="0"/>
        <v>0</v>
      </c>
      <c r="C20" s="88"/>
      <c r="D20" s="88"/>
      <c r="E20" s="88"/>
      <c r="F20" s="88"/>
      <c r="G20" s="67">
        <f t="shared" si="1"/>
        <v>0</v>
      </c>
      <c r="H20" s="88"/>
      <c r="I20" s="88"/>
      <c r="J20" s="88"/>
      <c r="K20" s="88"/>
      <c r="L20" s="67">
        <f t="shared" si="2"/>
        <v>0</v>
      </c>
      <c r="M20" s="6"/>
      <c r="N20" s="6"/>
      <c r="O20" s="6"/>
      <c r="P20" s="67">
        <f t="shared" si="3"/>
        <v>0</v>
      </c>
      <c r="Q20" s="6"/>
      <c r="R20" s="6"/>
      <c r="S20" s="6"/>
      <c r="T20" s="85">
        <f t="shared" si="4"/>
        <v>0</v>
      </c>
      <c r="U20" s="6"/>
      <c r="V20" s="6"/>
      <c r="W20" s="6"/>
      <c r="X20" s="85">
        <f t="shared" si="5"/>
        <v>0</v>
      </c>
      <c r="Y20" s="6"/>
      <c r="Z20" s="6"/>
      <c r="AA20" s="6"/>
      <c r="AB20" s="67">
        <f t="shared" si="6"/>
        <v>0</v>
      </c>
      <c r="AC20" s="6"/>
      <c r="AD20" s="6"/>
      <c r="AE20" s="6"/>
      <c r="AF20" s="67">
        <f t="shared" si="7"/>
        <v>0</v>
      </c>
      <c r="AG20" s="6"/>
      <c r="AH20" s="6"/>
      <c r="AI20" s="6"/>
      <c r="AJ20" s="15">
        <f t="shared" si="8"/>
        <v>0</v>
      </c>
    </row>
    <row r="21" spans="1:36" ht="15.75" customHeight="1">
      <c r="A21" s="58"/>
      <c r="B21" s="87">
        <f t="shared" si="0"/>
        <v>0</v>
      </c>
      <c r="C21" s="88"/>
      <c r="D21" s="88"/>
      <c r="E21" s="88"/>
      <c r="F21" s="88"/>
      <c r="G21" s="67">
        <f t="shared" si="1"/>
        <v>0</v>
      </c>
      <c r="H21" s="88"/>
      <c r="I21" s="88"/>
      <c r="J21" s="88"/>
      <c r="K21" s="88"/>
      <c r="L21" s="67">
        <f t="shared" si="2"/>
        <v>0</v>
      </c>
      <c r="M21" s="6"/>
      <c r="N21" s="6"/>
      <c r="O21" s="6"/>
      <c r="P21" s="67">
        <f t="shared" si="3"/>
        <v>0</v>
      </c>
      <c r="Q21" s="6"/>
      <c r="R21" s="6"/>
      <c r="S21" s="6"/>
      <c r="T21" s="85">
        <f t="shared" si="4"/>
        <v>0</v>
      </c>
      <c r="U21" s="6"/>
      <c r="V21" s="6"/>
      <c r="W21" s="6"/>
      <c r="X21" s="85">
        <f t="shared" si="5"/>
        <v>0</v>
      </c>
      <c r="Y21" s="6"/>
      <c r="Z21" s="6"/>
      <c r="AA21" s="6"/>
      <c r="AB21" s="67">
        <f t="shared" si="6"/>
        <v>0</v>
      </c>
      <c r="AC21" s="6"/>
      <c r="AD21" s="6"/>
      <c r="AE21" s="6"/>
      <c r="AF21" s="67">
        <f t="shared" si="7"/>
        <v>0</v>
      </c>
      <c r="AG21" s="6"/>
      <c r="AH21" s="6"/>
      <c r="AI21" s="6"/>
      <c r="AJ21" s="15">
        <f t="shared" si="8"/>
        <v>0</v>
      </c>
    </row>
    <row r="22" spans="1:36" ht="15.75" customHeight="1">
      <c r="A22" s="59"/>
      <c r="B22" s="87">
        <f t="shared" si="0"/>
        <v>0</v>
      </c>
      <c r="C22" s="88"/>
      <c r="D22" s="88"/>
      <c r="E22" s="88"/>
      <c r="F22" s="88"/>
      <c r="G22" s="67">
        <f t="shared" si="1"/>
        <v>0</v>
      </c>
      <c r="H22" s="88"/>
      <c r="I22" s="88"/>
      <c r="J22" s="88"/>
      <c r="K22" s="88"/>
      <c r="L22" s="67">
        <f t="shared" si="2"/>
        <v>0</v>
      </c>
      <c r="M22" s="6"/>
      <c r="N22" s="6"/>
      <c r="O22" s="6"/>
      <c r="P22" s="67">
        <f t="shared" si="3"/>
        <v>0</v>
      </c>
      <c r="Q22" s="6"/>
      <c r="R22" s="6"/>
      <c r="S22" s="6"/>
      <c r="T22" s="85">
        <f t="shared" si="4"/>
        <v>0</v>
      </c>
      <c r="U22" s="6"/>
      <c r="V22" s="6"/>
      <c r="W22" s="6"/>
      <c r="X22" s="85">
        <f t="shared" si="5"/>
        <v>0</v>
      </c>
      <c r="Y22" s="6"/>
      <c r="Z22" s="6"/>
      <c r="AA22" s="6"/>
      <c r="AB22" s="67">
        <f t="shared" si="6"/>
        <v>0</v>
      </c>
      <c r="AC22" s="6"/>
      <c r="AD22" s="6"/>
      <c r="AE22" s="6"/>
      <c r="AF22" s="67">
        <f t="shared" si="7"/>
        <v>0</v>
      </c>
      <c r="AG22" s="6"/>
      <c r="AH22" s="6"/>
      <c r="AI22" s="6"/>
      <c r="AJ22" s="15">
        <f t="shared" si="8"/>
        <v>0</v>
      </c>
    </row>
    <row r="23" spans="1:36" ht="15.75" customHeight="1">
      <c r="A23" s="58"/>
      <c r="B23" s="87">
        <f t="shared" si="0"/>
        <v>0</v>
      </c>
      <c r="C23" s="88"/>
      <c r="D23" s="88"/>
      <c r="E23" s="88"/>
      <c r="F23" s="88"/>
      <c r="G23" s="67">
        <f t="shared" si="1"/>
        <v>0</v>
      </c>
      <c r="H23" s="88"/>
      <c r="I23" s="88"/>
      <c r="J23" s="88"/>
      <c r="K23" s="88"/>
      <c r="L23" s="67">
        <f t="shared" si="2"/>
        <v>0</v>
      </c>
      <c r="M23" s="6"/>
      <c r="N23" s="6"/>
      <c r="O23" s="6"/>
      <c r="P23" s="67">
        <f t="shared" si="3"/>
        <v>0</v>
      </c>
      <c r="Q23" s="6"/>
      <c r="R23" s="6"/>
      <c r="S23" s="6"/>
      <c r="T23" s="85">
        <f t="shared" si="4"/>
        <v>0</v>
      </c>
      <c r="U23" s="6"/>
      <c r="V23" s="6"/>
      <c r="W23" s="6"/>
      <c r="X23" s="85">
        <f t="shared" si="5"/>
        <v>0</v>
      </c>
      <c r="Y23" s="6"/>
      <c r="Z23" s="6"/>
      <c r="AA23" s="6"/>
      <c r="AB23" s="67">
        <f t="shared" si="6"/>
        <v>0</v>
      </c>
      <c r="AC23" s="6"/>
      <c r="AD23" s="6"/>
      <c r="AE23" s="6"/>
      <c r="AF23" s="67">
        <f t="shared" si="7"/>
        <v>0</v>
      </c>
      <c r="AG23" s="6"/>
      <c r="AH23" s="6"/>
      <c r="AI23" s="6"/>
      <c r="AJ23" s="15">
        <f t="shared" si="8"/>
        <v>0</v>
      </c>
    </row>
    <row r="24" spans="1:36" ht="15.75" customHeight="1">
      <c r="A24" s="58"/>
      <c r="B24" s="87">
        <f t="shared" si="0"/>
        <v>0</v>
      </c>
      <c r="C24" s="88"/>
      <c r="D24" s="88"/>
      <c r="E24" s="88"/>
      <c r="F24" s="88"/>
      <c r="G24" s="67">
        <f t="shared" si="1"/>
        <v>0</v>
      </c>
      <c r="H24" s="88"/>
      <c r="I24" s="88"/>
      <c r="J24" s="88"/>
      <c r="K24" s="88"/>
      <c r="L24" s="67">
        <f t="shared" si="2"/>
        <v>0</v>
      </c>
      <c r="M24" s="6"/>
      <c r="N24" s="6"/>
      <c r="O24" s="6"/>
      <c r="P24" s="67">
        <f t="shared" si="3"/>
        <v>0</v>
      </c>
      <c r="Q24" s="6"/>
      <c r="R24" s="6"/>
      <c r="S24" s="6"/>
      <c r="T24" s="85">
        <f t="shared" si="4"/>
        <v>0</v>
      </c>
      <c r="U24" s="6"/>
      <c r="V24" s="6"/>
      <c r="W24" s="6"/>
      <c r="X24" s="85">
        <f t="shared" si="5"/>
        <v>0</v>
      </c>
      <c r="Y24" s="6"/>
      <c r="Z24" s="6"/>
      <c r="AA24" s="6"/>
      <c r="AB24" s="67">
        <f t="shared" si="6"/>
        <v>0</v>
      </c>
      <c r="AC24" s="6"/>
      <c r="AD24" s="6"/>
      <c r="AE24" s="6"/>
      <c r="AF24" s="67">
        <f t="shared" si="7"/>
        <v>0</v>
      </c>
      <c r="AG24" s="6"/>
      <c r="AH24" s="6"/>
      <c r="AI24" s="6"/>
      <c r="AJ24" s="15">
        <f t="shared" si="8"/>
        <v>0</v>
      </c>
    </row>
    <row r="25" spans="1:36" ht="15.75" customHeight="1">
      <c r="A25" s="58"/>
      <c r="B25" s="87">
        <f t="shared" si="0"/>
        <v>0</v>
      </c>
      <c r="C25" s="88"/>
      <c r="D25" s="88"/>
      <c r="E25" s="88"/>
      <c r="F25" s="88"/>
      <c r="G25" s="67">
        <f t="shared" si="1"/>
        <v>0</v>
      </c>
      <c r="H25" s="88"/>
      <c r="I25" s="88"/>
      <c r="J25" s="88"/>
      <c r="K25" s="88"/>
      <c r="L25" s="67">
        <f t="shared" si="2"/>
        <v>0</v>
      </c>
      <c r="M25" s="6"/>
      <c r="N25" s="6"/>
      <c r="O25" s="6"/>
      <c r="P25" s="67">
        <f t="shared" si="3"/>
        <v>0</v>
      </c>
      <c r="Q25" s="6"/>
      <c r="R25" s="6"/>
      <c r="S25" s="6"/>
      <c r="T25" s="85">
        <f t="shared" si="4"/>
        <v>0</v>
      </c>
      <c r="U25" s="6"/>
      <c r="V25" s="6"/>
      <c r="W25" s="6"/>
      <c r="X25" s="85">
        <f t="shared" si="5"/>
        <v>0</v>
      </c>
      <c r="Y25" s="6"/>
      <c r="Z25" s="6"/>
      <c r="AA25" s="6"/>
      <c r="AB25" s="67">
        <f t="shared" si="6"/>
        <v>0</v>
      </c>
      <c r="AC25" s="6"/>
      <c r="AD25" s="6"/>
      <c r="AE25" s="6"/>
      <c r="AF25" s="67">
        <f t="shared" si="7"/>
        <v>0</v>
      </c>
      <c r="AG25" s="6"/>
      <c r="AH25" s="6"/>
      <c r="AI25" s="6"/>
      <c r="AJ25" s="15">
        <f t="shared" si="8"/>
        <v>0</v>
      </c>
    </row>
    <row r="26" spans="1:36" ht="15.75" customHeight="1">
      <c r="A26" s="58"/>
      <c r="B26" s="87">
        <f t="shared" si="0"/>
        <v>0</v>
      </c>
      <c r="C26" s="88"/>
      <c r="D26" s="88"/>
      <c r="E26" s="88"/>
      <c r="F26" s="88"/>
      <c r="G26" s="67">
        <f t="shared" si="1"/>
        <v>0</v>
      </c>
      <c r="H26" s="88"/>
      <c r="I26" s="88"/>
      <c r="J26" s="88"/>
      <c r="K26" s="88"/>
      <c r="L26" s="67">
        <f t="shared" si="2"/>
        <v>0</v>
      </c>
      <c r="M26" s="6"/>
      <c r="N26" s="6"/>
      <c r="O26" s="6"/>
      <c r="P26" s="67">
        <f t="shared" si="3"/>
        <v>0</v>
      </c>
      <c r="Q26" s="6"/>
      <c r="R26" s="6"/>
      <c r="S26" s="6"/>
      <c r="T26" s="85">
        <f t="shared" si="4"/>
        <v>0</v>
      </c>
      <c r="U26" s="6"/>
      <c r="V26" s="6"/>
      <c r="W26" s="6"/>
      <c r="X26" s="85">
        <f t="shared" si="5"/>
        <v>0</v>
      </c>
      <c r="Y26" s="6"/>
      <c r="Z26" s="6"/>
      <c r="AA26" s="6"/>
      <c r="AB26" s="67">
        <f t="shared" si="6"/>
        <v>0</v>
      </c>
      <c r="AC26" s="6"/>
      <c r="AD26" s="6"/>
      <c r="AE26" s="6"/>
      <c r="AF26" s="67">
        <f t="shared" si="7"/>
        <v>0</v>
      </c>
      <c r="AG26" s="6"/>
      <c r="AH26" s="6"/>
      <c r="AI26" s="6"/>
      <c r="AJ26" s="15">
        <f t="shared" si="8"/>
        <v>0</v>
      </c>
    </row>
    <row r="27" spans="1:36" ht="15.75" customHeight="1">
      <c r="A27" s="59"/>
      <c r="B27" s="87">
        <f t="shared" si="0"/>
        <v>0</v>
      </c>
      <c r="C27" s="88"/>
      <c r="D27" s="88"/>
      <c r="E27" s="88"/>
      <c r="F27" s="88"/>
      <c r="G27" s="67">
        <f t="shared" si="1"/>
        <v>0</v>
      </c>
      <c r="H27" s="88"/>
      <c r="I27" s="88"/>
      <c r="J27" s="88"/>
      <c r="K27" s="88"/>
      <c r="L27" s="67">
        <f t="shared" si="2"/>
        <v>0</v>
      </c>
      <c r="M27" s="6"/>
      <c r="N27" s="6"/>
      <c r="O27" s="6"/>
      <c r="P27" s="67">
        <f t="shared" si="3"/>
        <v>0</v>
      </c>
      <c r="Q27" s="6"/>
      <c r="R27" s="6"/>
      <c r="S27" s="6"/>
      <c r="T27" s="85">
        <f t="shared" si="4"/>
        <v>0</v>
      </c>
      <c r="U27" s="6"/>
      <c r="V27" s="6"/>
      <c r="W27" s="6"/>
      <c r="X27" s="85">
        <f t="shared" si="5"/>
        <v>0</v>
      </c>
      <c r="Y27" s="6"/>
      <c r="Z27" s="6"/>
      <c r="AA27" s="6"/>
      <c r="AB27" s="67">
        <f t="shared" si="6"/>
        <v>0</v>
      </c>
      <c r="AC27" s="6"/>
      <c r="AD27" s="6"/>
      <c r="AE27" s="6"/>
      <c r="AF27" s="67">
        <f t="shared" si="7"/>
        <v>0</v>
      </c>
      <c r="AG27" s="6"/>
      <c r="AH27" s="6"/>
      <c r="AI27" s="6"/>
      <c r="AJ27" s="15">
        <f t="shared" si="8"/>
        <v>0</v>
      </c>
    </row>
    <row r="28" spans="1:36" ht="15.75" customHeight="1">
      <c r="A28" s="58"/>
      <c r="B28" s="87">
        <f t="shared" si="0"/>
        <v>0</v>
      </c>
      <c r="C28" s="88"/>
      <c r="D28" s="88"/>
      <c r="E28" s="88"/>
      <c r="F28" s="88"/>
      <c r="G28" s="67">
        <f t="shared" si="1"/>
        <v>0</v>
      </c>
      <c r="H28" s="88"/>
      <c r="I28" s="88"/>
      <c r="J28" s="88"/>
      <c r="K28" s="88"/>
      <c r="L28" s="67">
        <f t="shared" si="2"/>
        <v>0</v>
      </c>
      <c r="M28" s="6"/>
      <c r="N28" s="6"/>
      <c r="O28" s="6"/>
      <c r="P28" s="67">
        <f t="shared" si="3"/>
        <v>0</v>
      </c>
      <c r="Q28" s="6"/>
      <c r="R28" s="6"/>
      <c r="S28" s="6"/>
      <c r="T28" s="85">
        <f t="shared" si="4"/>
        <v>0</v>
      </c>
      <c r="U28" s="6"/>
      <c r="V28" s="6"/>
      <c r="W28" s="6"/>
      <c r="X28" s="85">
        <f t="shared" si="5"/>
        <v>0</v>
      </c>
      <c r="Y28" s="6"/>
      <c r="Z28" s="6"/>
      <c r="AA28" s="6"/>
      <c r="AB28" s="67">
        <f t="shared" si="6"/>
        <v>0</v>
      </c>
      <c r="AC28" s="6"/>
      <c r="AD28" s="6"/>
      <c r="AE28" s="6"/>
      <c r="AF28" s="67">
        <f t="shared" si="7"/>
        <v>0</v>
      </c>
      <c r="AG28" s="6"/>
      <c r="AH28" s="6"/>
      <c r="AI28" s="6"/>
      <c r="AJ28" s="15">
        <f t="shared" si="8"/>
        <v>0</v>
      </c>
    </row>
    <row r="29" spans="1:36" ht="15.75" customHeight="1">
      <c r="A29" s="58"/>
      <c r="B29" s="87">
        <f t="shared" si="0"/>
        <v>0</v>
      </c>
      <c r="C29" s="88"/>
      <c r="D29" s="88"/>
      <c r="E29" s="88"/>
      <c r="F29" s="88"/>
      <c r="G29" s="67">
        <f t="shared" si="1"/>
        <v>0</v>
      </c>
      <c r="H29" s="88"/>
      <c r="I29" s="88"/>
      <c r="J29" s="88"/>
      <c r="K29" s="88"/>
      <c r="L29" s="67">
        <f t="shared" si="2"/>
        <v>0</v>
      </c>
      <c r="M29" s="6"/>
      <c r="N29" s="6"/>
      <c r="O29" s="6"/>
      <c r="P29" s="67">
        <f t="shared" si="3"/>
        <v>0</v>
      </c>
      <c r="Q29" s="6"/>
      <c r="R29" s="6"/>
      <c r="S29" s="6"/>
      <c r="T29" s="85">
        <f t="shared" si="4"/>
        <v>0</v>
      </c>
      <c r="U29" s="6"/>
      <c r="V29" s="6"/>
      <c r="W29" s="6"/>
      <c r="X29" s="85">
        <f t="shared" si="5"/>
        <v>0</v>
      </c>
      <c r="Y29" s="6"/>
      <c r="Z29" s="6"/>
      <c r="AA29" s="6"/>
      <c r="AB29" s="67">
        <f t="shared" si="6"/>
        <v>0</v>
      </c>
      <c r="AC29" s="6"/>
      <c r="AD29" s="6"/>
      <c r="AE29" s="6"/>
      <c r="AF29" s="67">
        <f t="shared" si="7"/>
        <v>0</v>
      </c>
      <c r="AG29" s="6"/>
      <c r="AH29" s="6"/>
      <c r="AI29" s="6"/>
      <c r="AJ29" s="15">
        <f t="shared" si="8"/>
        <v>0</v>
      </c>
    </row>
    <row r="30" spans="1:36" ht="15.75" customHeight="1">
      <c r="A30" s="58"/>
      <c r="B30" s="87">
        <f t="shared" si="0"/>
        <v>0</v>
      </c>
      <c r="C30" s="88"/>
      <c r="D30" s="88"/>
      <c r="E30" s="88"/>
      <c r="F30" s="88"/>
      <c r="G30" s="67">
        <f t="shared" si="1"/>
        <v>0</v>
      </c>
      <c r="H30" s="88"/>
      <c r="I30" s="88"/>
      <c r="J30" s="88"/>
      <c r="K30" s="88"/>
      <c r="L30" s="67">
        <f t="shared" si="2"/>
        <v>0</v>
      </c>
      <c r="M30" s="6"/>
      <c r="N30" s="6"/>
      <c r="O30" s="6"/>
      <c r="P30" s="67">
        <f t="shared" si="3"/>
        <v>0</v>
      </c>
      <c r="Q30" s="6"/>
      <c r="R30" s="6"/>
      <c r="S30" s="6"/>
      <c r="T30" s="85">
        <f t="shared" si="4"/>
        <v>0</v>
      </c>
      <c r="U30" s="6"/>
      <c r="V30" s="6"/>
      <c r="W30" s="6"/>
      <c r="X30" s="85">
        <f t="shared" si="5"/>
        <v>0</v>
      </c>
      <c r="Y30" s="6"/>
      <c r="Z30" s="6"/>
      <c r="AA30" s="6"/>
      <c r="AB30" s="67">
        <f t="shared" si="6"/>
        <v>0</v>
      </c>
      <c r="AC30" s="6"/>
      <c r="AD30" s="6"/>
      <c r="AE30" s="6"/>
      <c r="AF30" s="67">
        <f t="shared" si="7"/>
        <v>0</v>
      </c>
      <c r="AG30" s="6"/>
      <c r="AH30" s="6"/>
      <c r="AI30" s="6"/>
      <c r="AJ30" s="15">
        <f t="shared" si="8"/>
        <v>0</v>
      </c>
    </row>
    <row r="31" spans="1:36" ht="15.75" customHeight="1">
      <c r="A31" s="58"/>
      <c r="B31" s="87">
        <f t="shared" si="0"/>
        <v>0</v>
      </c>
      <c r="C31" s="88"/>
      <c r="D31" s="88"/>
      <c r="E31" s="88"/>
      <c r="F31" s="88"/>
      <c r="G31" s="67">
        <f t="shared" si="1"/>
        <v>0</v>
      </c>
      <c r="H31" s="88"/>
      <c r="I31" s="88"/>
      <c r="J31" s="88"/>
      <c r="K31" s="88"/>
      <c r="L31" s="67">
        <f t="shared" si="2"/>
        <v>0</v>
      </c>
      <c r="M31" s="6"/>
      <c r="N31" s="6"/>
      <c r="O31" s="6"/>
      <c r="P31" s="67">
        <f t="shared" si="3"/>
        <v>0</v>
      </c>
      <c r="Q31" s="6"/>
      <c r="R31" s="6"/>
      <c r="S31" s="6"/>
      <c r="T31" s="85">
        <f t="shared" si="4"/>
        <v>0</v>
      </c>
      <c r="U31" s="6"/>
      <c r="V31" s="6"/>
      <c r="W31" s="6"/>
      <c r="X31" s="85">
        <f t="shared" si="5"/>
        <v>0</v>
      </c>
      <c r="Y31" s="6"/>
      <c r="Z31" s="6"/>
      <c r="AA31" s="6"/>
      <c r="AB31" s="67">
        <f t="shared" si="6"/>
        <v>0</v>
      </c>
      <c r="AC31" s="6"/>
      <c r="AD31" s="6"/>
      <c r="AE31" s="6"/>
      <c r="AF31" s="67">
        <f t="shared" si="7"/>
        <v>0</v>
      </c>
      <c r="AG31" s="6"/>
      <c r="AH31" s="6"/>
      <c r="AI31" s="6"/>
      <c r="AJ31" s="15">
        <f t="shared" si="8"/>
        <v>0</v>
      </c>
    </row>
  </sheetData>
  <sheetProtection password="D8A3" sheet="1" objects="1" scenarios="1" selectLockedCells="1"/>
  <mergeCells count="15">
    <mergeCell ref="AC8:AE8"/>
    <mergeCell ref="AG8:AI8"/>
    <mergeCell ref="A9:A10"/>
    <mergeCell ref="C8:F8"/>
    <mergeCell ref="H8:K8"/>
    <mergeCell ref="M8:O8"/>
    <mergeCell ref="Q8:S8"/>
    <mergeCell ref="U8:W8"/>
    <mergeCell ref="Y8:AA8"/>
    <mergeCell ref="AC5:AD5"/>
    <mergeCell ref="G1:M1"/>
    <mergeCell ref="J3:K3"/>
    <mergeCell ref="J5:O5"/>
    <mergeCell ref="Q5:S5"/>
    <mergeCell ref="U5:V5"/>
  </mergeCells>
  <conditionalFormatting sqref="H9:K9">
    <cfRule type="cellIs" dxfId="271" priority="16" stopIfTrue="1" operator="equal">
      <formula>0</formula>
    </cfRule>
  </conditionalFormatting>
  <conditionalFormatting sqref="M9:O9 Q9">
    <cfRule type="cellIs" dxfId="270" priority="15" stopIfTrue="1" operator="equal">
      <formula>0</formula>
    </cfRule>
  </conditionalFormatting>
  <conditionalFormatting sqref="Y9:AA9">
    <cfRule type="cellIs" dxfId="269" priority="14" stopIfTrue="1" operator="equal">
      <formula>0</formula>
    </cfRule>
  </conditionalFormatting>
  <conditionalFormatting sqref="AC9:AE9">
    <cfRule type="cellIs" dxfId="268" priority="13" stopIfTrue="1" operator="equal">
      <formula>0</formula>
    </cfRule>
  </conditionalFormatting>
  <conditionalFormatting sqref="B8:F8 B10:F10 H10:K10">
    <cfRule type="cellIs" dxfId="267" priority="11" stopIfTrue="1" operator="equal">
      <formula>0</formula>
    </cfRule>
    <cfRule type="cellIs" dxfId="266" priority="12" stopIfTrue="1" operator="equal">
      <formula>0</formula>
    </cfRule>
  </conditionalFormatting>
  <conditionalFormatting sqref="B8:F8">
    <cfRule type="cellIs" dxfId="265" priority="7" stopIfTrue="1" operator="equal">
      <formula>0</formula>
    </cfRule>
    <cfRule type="cellIs" dxfId="264" priority="8" stopIfTrue="1" operator="equal">
      <formula>0</formula>
    </cfRule>
    <cfRule type="cellIs" dxfId="263" priority="9" stopIfTrue="1" operator="equal">
      <formula>0</formula>
    </cfRule>
    <cfRule type="cellIs" dxfId="262" priority="10" stopIfTrue="1" operator="equal">
      <formula>0</formula>
    </cfRule>
  </conditionalFormatting>
  <conditionalFormatting sqref="B11:B31">
    <cfRule type="cellIs" dxfId="261" priority="6" stopIfTrue="1" operator="equal">
      <formula>0</formula>
    </cfRule>
  </conditionalFormatting>
  <conditionalFormatting sqref="Q9:S9">
    <cfRule type="cellIs" dxfId="260" priority="5" stopIfTrue="1" operator="equal">
      <formula>0</formula>
    </cfRule>
  </conditionalFormatting>
  <conditionalFormatting sqref="C9:F9">
    <cfRule type="cellIs" dxfId="259" priority="3" stopIfTrue="1" operator="equal">
      <formula>0</formula>
    </cfRule>
    <cfRule type="cellIs" dxfId="258" priority="4" stopIfTrue="1" operator="equal">
      <formula>0</formula>
    </cfRule>
  </conditionalFormatting>
  <conditionalFormatting sqref="AG9:AI9">
    <cfRule type="cellIs" dxfId="257" priority="2" stopIfTrue="1" operator="equal">
      <formula>0</formula>
    </cfRule>
  </conditionalFormatting>
  <conditionalFormatting sqref="U9:W9">
    <cfRule type="cellIs" dxfId="256" priority="1" stopIfTrue="1" operator="equal">
      <formula>0</formula>
    </cfRule>
  </conditionalFormatting>
  <printOptions horizontalCentered="1" verticalCentered="1"/>
  <pageMargins left="0.18" right="0.18" top="0.17" bottom="0.2" header="0.17" footer="0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Menu du printemps 2012</vt:lpstr>
      <vt:lpstr>Semaine 1</vt:lpstr>
      <vt:lpstr>Semaine 2</vt:lpstr>
      <vt:lpstr>Semaine 3</vt:lpstr>
      <vt:lpstr>Semaine 4</vt:lpstr>
      <vt:lpstr>Semaine 5</vt:lpstr>
      <vt:lpstr>Semaine 6</vt:lpstr>
      <vt:lpstr>Semaine 7</vt:lpstr>
      <vt:lpstr>Semaine 8</vt:lpstr>
      <vt:lpstr>Semaine 9</vt:lpstr>
      <vt:lpstr>Semaine 10</vt:lpstr>
      <vt:lpstr>Semaine 11</vt:lpstr>
      <vt:lpstr>Semaine 12</vt:lpstr>
      <vt:lpstr>Semaine 13</vt:lpstr>
      <vt:lpstr>Semaine 14</vt:lpstr>
      <vt:lpstr>Semaine 15</vt:lpstr>
      <vt:lpstr>Semaine 16</vt:lpstr>
      <vt:lpstr>Semaine 17</vt:lpstr>
      <vt:lpstr>Semaine 18</vt:lpstr>
      <vt:lpstr>Semaine 19</vt:lpstr>
      <vt:lpstr>Semaine 20</vt:lpstr>
      <vt:lpstr>Semaine 21</vt:lpstr>
      <vt:lpstr>Semaine 22</vt:lpstr>
      <vt:lpstr>Semaine 23</vt:lpstr>
      <vt:lpstr>Semaine 24</vt:lpstr>
      <vt:lpstr>'Semaine 1'!Print_Area</vt:lpstr>
      <vt:lpstr>'Semaine 10'!Print_Area</vt:lpstr>
      <vt:lpstr>'Semaine 11'!Print_Area</vt:lpstr>
      <vt:lpstr>'Semaine 12'!Print_Area</vt:lpstr>
      <vt:lpstr>'Semaine 13'!Print_Area</vt:lpstr>
      <vt:lpstr>'Semaine 14'!Print_Area</vt:lpstr>
      <vt:lpstr>'Semaine 15'!Print_Area</vt:lpstr>
      <vt:lpstr>'Semaine 16'!Print_Area</vt:lpstr>
      <vt:lpstr>'Semaine 17'!Print_Area</vt:lpstr>
      <vt:lpstr>'Semaine 18'!Print_Area</vt:lpstr>
      <vt:lpstr>'Semaine 19'!Print_Area</vt:lpstr>
      <vt:lpstr>'Semaine 2'!Print_Area</vt:lpstr>
      <vt:lpstr>'Semaine 20'!Print_Area</vt:lpstr>
      <vt:lpstr>'Semaine 21'!Print_Area</vt:lpstr>
      <vt:lpstr>'Semaine 22'!Print_Area</vt:lpstr>
      <vt:lpstr>'Semaine 23'!Print_Area</vt:lpstr>
      <vt:lpstr>'Semaine 24'!Print_Area</vt:lpstr>
      <vt:lpstr>'Semaine 3'!Print_Area</vt:lpstr>
      <vt:lpstr>'Semaine 4'!Print_Area</vt:lpstr>
      <vt:lpstr>'Semaine 5'!Print_Area</vt:lpstr>
      <vt:lpstr>'Semaine 6'!Print_Area</vt:lpstr>
      <vt:lpstr>'Semaine 7'!Print_Area</vt:lpstr>
      <vt:lpstr>'Semaine 8'!Print_Area</vt:lpstr>
      <vt:lpstr>'Semaine 9'!Print_Area</vt:lpstr>
      <vt:lpstr>'Menu du printemps 2012'!Print_Titles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O'Toole</dc:creator>
  <cp:lastModifiedBy>Angela Lauryssen</cp:lastModifiedBy>
  <cp:lastPrinted>2012-02-07T07:55:56Z</cp:lastPrinted>
  <dcterms:created xsi:type="dcterms:W3CDTF">2011-09-30T16:23:06Z</dcterms:created>
  <dcterms:modified xsi:type="dcterms:W3CDTF">2012-02-14T20:20:08Z</dcterms:modified>
</cp:coreProperties>
</file>